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405"/>
  </bookViews>
  <sheets>
    <sheet name="ИЖ 2008" sheetId="1" r:id="rId1"/>
    <sheet name="ИЖ 2007" sheetId="2" r:id="rId2"/>
    <sheet name="ИЖ 2006" sheetId="3" r:id="rId3"/>
    <sheet name="ИМ" sheetId="5" r:id="rId4"/>
    <sheet name="СП" sheetId="6" r:id="rId5"/>
    <sheet name="ТР" sheetId="7" r:id="rId6"/>
    <sheet name="ГР" sheetId="8" r:id="rId7"/>
    <sheet name="ТГ" sheetId="9" r:id="rId8"/>
    <sheet name="ГП" sheetId="10" r:id="rId9"/>
    <sheet name="Лист5" sheetId="11" r:id="rId10"/>
  </sheets>
  <definedNames>
    <definedName name="_xlnm.Print_Area" localSheetId="8">ГП!$A$1:$W$19</definedName>
    <definedName name="_xlnm.Print_Area" localSheetId="6">ГР!$A$1:$W$23</definedName>
    <definedName name="_xlnm.Print_Area" localSheetId="2">'ИЖ 2006'!$A$1:$W$31</definedName>
    <definedName name="_xlnm.Print_Area" localSheetId="1">'ИЖ 2007'!$A$1:$W$42</definedName>
    <definedName name="_xlnm.Print_Area" localSheetId="0">'ИЖ 2008'!$A$1:$W$38</definedName>
    <definedName name="_xlnm.Print_Area" localSheetId="3">ИМ!$A$1:$W$30</definedName>
    <definedName name="_xlnm.Print_Area" localSheetId="4">СП!$A$1:$W$23</definedName>
    <definedName name="_xlnm.Print_Area" localSheetId="7">ТГ!$A$1:$W$16</definedName>
    <definedName name="_xlnm.Print_Area" localSheetId="5">ТР!$A$1:$W$26</definedName>
  </definedNames>
  <calcPr calcId="124519"/>
  <extLst>
    <ext uri="GoogleSheetsCustomDataVersion1">
      <go:sheetsCustomData xmlns:go="http://customooxmlschemas.google.com/" r:id="" roundtripDataSignature="AMtx7mhjr2QiUcY9vRwQ7aGbtWtnagPzkg=="/>
    </ext>
  </extLst>
</workbook>
</file>

<file path=xl/calcChain.xml><?xml version="1.0" encoding="utf-8"?>
<calcChain xmlns="http://schemas.openxmlformats.org/spreadsheetml/2006/main">
  <c r="U14" i="1"/>
  <c r="U13"/>
  <c r="Q14"/>
  <c r="Z23"/>
  <c r="AB23"/>
  <c r="AD23"/>
  <c r="AF23"/>
  <c r="Q13"/>
  <c r="Z24"/>
  <c r="AB24"/>
  <c r="AD24"/>
  <c r="AF24"/>
  <c r="AF12" i="10" l="1"/>
  <c r="AD12"/>
  <c r="N12" s="1"/>
  <c r="AB12"/>
  <c r="Z12"/>
  <c r="I12" s="1"/>
  <c r="U12"/>
  <c r="Q12"/>
  <c r="AF13" i="9"/>
  <c r="AD13"/>
  <c r="AB13"/>
  <c r="Z13"/>
  <c r="U13"/>
  <c r="Q13"/>
  <c r="AF12"/>
  <c r="AD12"/>
  <c r="AB12"/>
  <c r="Z12"/>
  <c r="U10"/>
  <c r="Q10"/>
  <c r="AF11"/>
  <c r="AD11"/>
  <c r="AB11"/>
  <c r="Z11"/>
  <c r="U12"/>
  <c r="Q12"/>
  <c r="AF10"/>
  <c r="AD10"/>
  <c r="AB10"/>
  <c r="Z10"/>
  <c r="U11"/>
  <c r="Q11"/>
  <c r="AF13" i="8"/>
  <c r="AD13"/>
  <c r="AB13"/>
  <c r="Z13"/>
  <c r="U13"/>
  <c r="Q13"/>
  <c r="AF12"/>
  <c r="AD12"/>
  <c r="AB12"/>
  <c r="Z12"/>
  <c r="I12" s="1"/>
  <c r="U12"/>
  <c r="Q12"/>
  <c r="AF16" i="7"/>
  <c r="AD16"/>
  <c r="AB16"/>
  <c r="Z16"/>
  <c r="U16"/>
  <c r="Q16"/>
  <c r="AF15"/>
  <c r="AD15"/>
  <c r="AB15"/>
  <c r="Z15"/>
  <c r="U12"/>
  <c r="Q12"/>
  <c r="AF14"/>
  <c r="AD14"/>
  <c r="AB14"/>
  <c r="Z14"/>
  <c r="U13"/>
  <c r="Q13"/>
  <c r="AF13"/>
  <c r="AD13"/>
  <c r="AB13"/>
  <c r="Z13"/>
  <c r="U15"/>
  <c r="Q15"/>
  <c r="AF12"/>
  <c r="AD12"/>
  <c r="AB12"/>
  <c r="Z12"/>
  <c r="U14"/>
  <c r="Q14"/>
  <c r="AF14" i="6"/>
  <c r="AD14"/>
  <c r="AB14"/>
  <c r="Z14"/>
  <c r="U14"/>
  <c r="Q14"/>
  <c r="AF13"/>
  <c r="AD13"/>
  <c r="AB13"/>
  <c r="Z13"/>
  <c r="U12"/>
  <c r="Q12"/>
  <c r="AF12"/>
  <c r="AD12"/>
  <c r="AB12"/>
  <c r="Z12"/>
  <c r="U13"/>
  <c r="Q13"/>
  <c r="AF20" i="5"/>
  <c r="AD20"/>
  <c r="AB20"/>
  <c r="Z20"/>
  <c r="U17"/>
  <c r="Q17"/>
  <c r="AF19"/>
  <c r="AD19"/>
  <c r="AB19"/>
  <c r="Z19"/>
  <c r="U13"/>
  <c r="Q13"/>
  <c r="AF18"/>
  <c r="AD18"/>
  <c r="AB18"/>
  <c r="Z18"/>
  <c r="U12"/>
  <c r="Q12"/>
  <c r="AF17"/>
  <c r="AD17"/>
  <c r="AB17"/>
  <c r="Z17"/>
  <c r="U16"/>
  <c r="Q16"/>
  <c r="AF16"/>
  <c r="AD16"/>
  <c r="AB16"/>
  <c r="Z16"/>
  <c r="U15"/>
  <c r="Q15"/>
  <c r="AF15"/>
  <c r="AD15"/>
  <c r="AB15"/>
  <c r="Z15"/>
  <c r="U14"/>
  <c r="Q14"/>
  <c r="AF14"/>
  <c r="AD14"/>
  <c r="AB14"/>
  <c r="Z14"/>
  <c r="U18"/>
  <c r="Q18"/>
  <c r="AF13"/>
  <c r="AD13"/>
  <c r="AB13"/>
  <c r="Z13"/>
  <c r="U20"/>
  <c r="Q20"/>
  <c r="AF12"/>
  <c r="AD12"/>
  <c r="AB12"/>
  <c r="Z12"/>
  <c r="U19"/>
  <c r="Q19"/>
  <c r="AF17" i="3"/>
  <c r="AD17"/>
  <c r="AB17"/>
  <c r="Z17"/>
  <c r="U15"/>
  <c r="Q15"/>
  <c r="AF16"/>
  <c r="AD16"/>
  <c r="AB16"/>
  <c r="Z16"/>
  <c r="U19"/>
  <c r="Q19"/>
  <c r="AF15"/>
  <c r="AD15"/>
  <c r="AB15"/>
  <c r="Z15"/>
  <c r="U17"/>
  <c r="Q17"/>
  <c r="AF25"/>
  <c r="AD25"/>
  <c r="AB25"/>
  <c r="Z25"/>
  <c r="U25"/>
  <c r="Q25"/>
  <c r="AF14"/>
  <c r="AD14"/>
  <c r="AB14"/>
  <c r="Z14"/>
  <c r="U22"/>
  <c r="Q22"/>
  <c r="AF24"/>
  <c r="AD24"/>
  <c r="AB24"/>
  <c r="Z24"/>
  <c r="U14"/>
  <c r="Q14"/>
  <c r="AF23"/>
  <c r="AD23"/>
  <c r="AB23"/>
  <c r="Z23"/>
  <c r="U20"/>
  <c r="Q20"/>
  <c r="AF22"/>
  <c r="AD22"/>
  <c r="AB22"/>
  <c r="Z22"/>
  <c r="U23"/>
  <c r="Q23"/>
  <c r="AF13"/>
  <c r="AD13"/>
  <c r="AB13"/>
  <c r="Z13"/>
  <c r="U13"/>
  <c r="Q13"/>
  <c r="AF21"/>
  <c r="AD21"/>
  <c r="AB21"/>
  <c r="Z21"/>
  <c r="U16"/>
  <c r="Q16"/>
  <c r="AF20"/>
  <c r="AD20"/>
  <c r="AB20"/>
  <c r="Z20"/>
  <c r="U24"/>
  <c r="Q24"/>
  <c r="AF19"/>
  <c r="AD19"/>
  <c r="AB19"/>
  <c r="Z19"/>
  <c r="U21"/>
  <c r="Q21"/>
  <c r="AF28" i="2"/>
  <c r="AD28"/>
  <c r="AB28"/>
  <c r="Z28"/>
  <c r="U35"/>
  <c r="Q35"/>
  <c r="AF27"/>
  <c r="AD27"/>
  <c r="AB27"/>
  <c r="Z27"/>
  <c r="U23"/>
  <c r="Q23"/>
  <c r="AF26"/>
  <c r="AD26"/>
  <c r="AB26"/>
  <c r="Z26"/>
  <c r="U14"/>
  <c r="Q14"/>
  <c r="AF25"/>
  <c r="AD25"/>
  <c r="AB25"/>
  <c r="Z25"/>
  <c r="U25"/>
  <c r="Q25"/>
  <c r="AF24"/>
  <c r="AD24"/>
  <c r="AB24"/>
  <c r="Z24"/>
  <c r="U37"/>
  <c r="Q37"/>
  <c r="AF37"/>
  <c r="AD37"/>
  <c r="AB37"/>
  <c r="Z37"/>
  <c r="U31"/>
  <c r="Q31"/>
  <c r="AF36"/>
  <c r="AD36"/>
  <c r="AB36"/>
  <c r="Z36"/>
  <c r="U15"/>
  <c r="Q15"/>
  <c r="AF35"/>
  <c r="AD35"/>
  <c r="AB35"/>
  <c r="Z35"/>
  <c r="U34"/>
  <c r="Q34"/>
  <c r="AF34"/>
  <c r="AD34"/>
  <c r="AB34"/>
  <c r="Z34"/>
  <c r="U13"/>
  <c r="Q13"/>
  <c r="AF20"/>
  <c r="AD20"/>
  <c r="AB20"/>
  <c r="Z20"/>
  <c r="U16"/>
  <c r="Q16"/>
  <c r="AF19"/>
  <c r="AD19"/>
  <c r="AB19"/>
  <c r="Z19"/>
  <c r="U32"/>
  <c r="Q32"/>
  <c r="AF18"/>
  <c r="AD18"/>
  <c r="AB18"/>
  <c r="Z18"/>
  <c r="U24"/>
  <c r="Q24"/>
  <c r="AF17"/>
  <c r="AD17"/>
  <c r="AB17"/>
  <c r="Z17"/>
  <c r="U17"/>
  <c r="Q17"/>
  <c r="AF16"/>
  <c r="AD16"/>
  <c r="AB16"/>
  <c r="Z16"/>
  <c r="U30"/>
  <c r="Q30"/>
  <c r="AF15"/>
  <c r="AD15"/>
  <c r="AB15"/>
  <c r="Z15"/>
  <c r="U22"/>
  <c r="Q22"/>
  <c r="AF23"/>
  <c r="AD23"/>
  <c r="AB23"/>
  <c r="Z23"/>
  <c r="U27"/>
  <c r="Q27"/>
  <c r="AF14"/>
  <c r="AD14"/>
  <c r="AB14"/>
  <c r="Z14"/>
  <c r="U18"/>
  <c r="Q18"/>
  <c r="AF13"/>
  <c r="AD13"/>
  <c r="AB13"/>
  <c r="Z13"/>
  <c r="U19"/>
  <c r="Q19"/>
  <c r="AF22"/>
  <c r="AD22"/>
  <c r="AB22"/>
  <c r="Z22"/>
  <c r="U36"/>
  <c r="Q36"/>
  <c r="AF33"/>
  <c r="AD33"/>
  <c r="AB33"/>
  <c r="Z33"/>
  <c r="U28"/>
  <c r="Q28"/>
  <c r="AF32"/>
  <c r="AD32"/>
  <c r="AB32"/>
  <c r="Z32"/>
  <c r="U20"/>
  <c r="Q20"/>
  <c r="AF31"/>
  <c r="AD31"/>
  <c r="AB31"/>
  <c r="Z31"/>
  <c r="U33"/>
  <c r="Q33"/>
  <c r="AF30"/>
  <c r="AD30"/>
  <c r="AB30"/>
  <c r="Z30"/>
  <c r="U26"/>
  <c r="Q26"/>
  <c r="AF22" i="1"/>
  <c r="AD22"/>
  <c r="AB22"/>
  <c r="Z22"/>
  <c r="AF17"/>
  <c r="AD17"/>
  <c r="AB17"/>
  <c r="Z17"/>
  <c r="AF16"/>
  <c r="AD16"/>
  <c r="AB16"/>
  <c r="Z16"/>
  <c r="U24"/>
  <c r="Q24"/>
  <c r="AF15"/>
  <c r="AD15"/>
  <c r="AB15"/>
  <c r="Z15"/>
  <c r="U16"/>
  <c r="Q16"/>
  <c r="AF14"/>
  <c r="AD14"/>
  <c r="N14" s="1"/>
  <c r="AB14"/>
  <c r="Z14"/>
  <c r="I14" s="1"/>
  <c r="U28"/>
  <c r="Q28"/>
  <c r="AF21"/>
  <c r="AD21"/>
  <c r="AB21"/>
  <c r="Z21"/>
  <c r="U30"/>
  <c r="Q30"/>
  <c r="U20"/>
  <c r="Q20"/>
  <c r="U17"/>
  <c r="Q17"/>
  <c r="U31"/>
  <c r="Q31"/>
  <c r="U22"/>
  <c r="Q22"/>
  <c r="U29"/>
  <c r="Q29"/>
  <c r="AF13"/>
  <c r="AD13"/>
  <c r="N13" s="1"/>
  <c r="AB13"/>
  <c r="Z13"/>
  <c r="I13" s="1"/>
  <c r="V13" s="1"/>
  <c r="U12"/>
  <c r="Q12"/>
  <c r="AF31"/>
  <c r="AD31"/>
  <c r="AB31"/>
  <c r="Z31"/>
  <c r="U15"/>
  <c r="Q15"/>
  <c r="AF30"/>
  <c r="AD30"/>
  <c r="AB30"/>
  <c r="Z30"/>
  <c r="AF29"/>
  <c r="AD29"/>
  <c r="AB29"/>
  <c r="Z29"/>
  <c r="AF12"/>
  <c r="AD12"/>
  <c r="AB12"/>
  <c r="Z12"/>
  <c r="U23"/>
  <c r="Q23"/>
  <c r="AF20"/>
  <c r="AD20"/>
  <c r="AB20"/>
  <c r="Z20"/>
  <c r="U26"/>
  <c r="Q26"/>
  <c r="AF19"/>
  <c r="AD19"/>
  <c r="AB19"/>
  <c r="Z19"/>
  <c r="AF28"/>
  <c r="AD28"/>
  <c r="AB28"/>
  <c r="Z28"/>
  <c r="U19"/>
  <c r="Q19"/>
  <c r="AF27"/>
  <c r="AD27"/>
  <c r="AB27"/>
  <c r="Z27"/>
  <c r="U21"/>
  <c r="Q21"/>
  <c r="AF26"/>
  <c r="AD26"/>
  <c r="AB26"/>
  <c r="Z26"/>
  <c r="U27"/>
  <c r="Q27"/>
  <c r="I23" i="3" l="1"/>
  <c r="I25"/>
  <c r="I20" i="2"/>
  <c r="I30"/>
  <c r="I31"/>
  <c r="N33"/>
  <c r="I32"/>
  <c r="I17"/>
  <c r="I18"/>
  <c r="N24"/>
  <c r="I34"/>
  <c r="I35"/>
  <c r="I36"/>
  <c r="I37"/>
  <c r="I25"/>
  <c r="N25"/>
  <c r="I26"/>
  <c r="N19"/>
  <c r="I27"/>
  <c r="N19" i="1"/>
  <c r="I13" i="2"/>
  <c r="I14"/>
  <c r="I15"/>
  <c r="N12" i="8"/>
  <c r="I13"/>
  <c r="N13"/>
  <c r="I15" i="7"/>
  <c r="I14" i="6"/>
  <c r="I33" i="2"/>
  <c r="N28"/>
  <c r="I22"/>
  <c r="I23"/>
  <c r="N27"/>
  <c r="V27" s="1"/>
  <c r="I16"/>
  <c r="I19"/>
  <c r="I24"/>
  <c r="V24" s="1"/>
  <c r="I28"/>
  <c r="N27" i="1"/>
  <c r="I19"/>
  <c r="N28"/>
  <c r="N20"/>
  <c r="N15"/>
  <c r="N23"/>
  <c r="N24"/>
  <c r="V14"/>
  <c r="N30"/>
  <c r="I15"/>
  <c r="N31"/>
  <c r="N21"/>
  <c r="I27"/>
  <c r="V27" s="1"/>
  <c r="N26"/>
  <c r="N12"/>
  <c r="N29"/>
  <c r="N16"/>
  <c r="N17"/>
  <c r="I24"/>
  <c r="V24" s="1"/>
  <c r="N22"/>
  <c r="I11" i="9"/>
  <c r="N11"/>
  <c r="I12"/>
  <c r="N12"/>
  <c r="I10"/>
  <c r="N10"/>
  <c r="I13"/>
  <c r="N13"/>
  <c r="I12" i="7"/>
  <c r="I16"/>
  <c r="N16"/>
  <c r="I14"/>
  <c r="N14"/>
  <c r="I13"/>
  <c r="N13"/>
  <c r="N15"/>
  <c r="N12"/>
  <c r="I13" i="6"/>
  <c r="I12"/>
  <c r="N12"/>
  <c r="N13"/>
  <c r="N14"/>
  <c r="I16" i="5"/>
  <c r="I20"/>
  <c r="I14"/>
  <c r="I15"/>
  <c r="N15"/>
  <c r="I19"/>
  <c r="N19"/>
  <c r="I13"/>
  <c r="I17"/>
  <c r="N17"/>
  <c r="I18"/>
  <c r="N18"/>
  <c r="I12"/>
  <c r="N12"/>
  <c r="N20"/>
  <c r="N14"/>
  <c r="N16"/>
  <c r="N13"/>
  <c r="I19" i="3"/>
  <c r="I15"/>
  <c r="N15"/>
  <c r="I21"/>
  <c r="I16"/>
  <c r="I13"/>
  <c r="N13"/>
  <c r="I14"/>
  <c r="I22"/>
  <c r="N22"/>
  <c r="I24"/>
  <c r="N24"/>
  <c r="I20"/>
  <c r="N20"/>
  <c r="I17"/>
  <c r="N17"/>
  <c r="N21"/>
  <c r="N16"/>
  <c r="N23"/>
  <c r="N14"/>
  <c r="N25"/>
  <c r="N19"/>
  <c r="N30" i="2"/>
  <c r="N16"/>
  <c r="N34"/>
  <c r="N31"/>
  <c r="V31" s="1"/>
  <c r="N23"/>
  <c r="N26"/>
  <c r="N20"/>
  <c r="N36"/>
  <c r="V36" s="1"/>
  <c r="N18"/>
  <c r="N22"/>
  <c r="N17"/>
  <c r="N32"/>
  <c r="N13"/>
  <c r="N15"/>
  <c r="N37"/>
  <c r="N14"/>
  <c r="N35"/>
  <c r="I26" i="1"/>
  <c r="I29"/>
  <c r="I31"/>
  <c r="I20"/>
  <c r="I28"/>
  <c r="I21"/>
  <c r="I23"/>
  <c r="V23" s="1"/>
  <c r="I12"/>
  <c r="I22"/>
  <c r="I17"/>
  <c r="I30"/>
  <c r="I16"/>
  <c r="V14" i="3"/>
  <c r="V14" i="5"/>
  <c r="V14" i="6"/>
  <c r="V12" i="8"/>
  <c r="V13"/>
  <c r="V11" i="9"/>
  <c r="V12" i="10"/>
  <c r="V13" i="3" l="1"/>
  <c r="V16"/>
  <c r="V19"/>
  <c r="V20" i="2"/>
  <c r="V23"/>
  <c r="V30"/>
  <c r="V37"/>
  <c r="V17"/>
  <c r="V14"/>
  <c r="V16"/>
  <c r="V28"/>
  <c r="V19"/>
  <c r="V33"/>
  <c r="V13"/>
  <c r="V25"/>
  <c r="V34"/>
  <c r="V18"/>
  <c r="V21" i="1"/>
  <c r="V29"/>
  <c r="V19"/>
  <c r="V13" i="9"/>
  <c r="V10"/>
  <c r="V22" i="1"/>
  <c r="V20"/>
  <c r="V16"/>
  <c r="V31"/>
  <c r="V17"/>
  <c r="V15"/>
  <c r="V30"/>
  <c r="V12"/>
  <c r="V28"/>
  <c r="V26"/>
  <c r="V12" i="9"/>
  <c r="W12" s="1"/>
  <c r="V14" i="7"/>
  <c r="V16"/>
  <c r="V13"/>
  <c r="V15"/>
  <c r="V12"/>
  <c r="V13" i="6"/>
  <c r="V12"/>
  <c r="V17" i="5"/>
  <c r="V12"/>
  <c r="V13"/>
  <c r="V15"/>
  <c r="V19"/>
  <c r="V18"/>
  <c r="V16"/>
  <c r="V20"/>
  <c r="V15" i="3"/>
  <c r="V22"/>
  <c r="V23"/>
  <c r="V25"/>
  <c r="V21"/>
  <c r="V17"/>
  <c r="V20"/>
  <c r="V24"/>
  <c r="V35" i="2"/>
  <c r="V15"/>
  <c r="V32"/>
  <c r="V22"/>
  <c r="V26"/>
  <c r="W13" i="8"/>
  <c r="W12"/>
  <c r="W12" i="10"/>
  <c r="W10" i="9"/>
  <c r="W16" i="5"/>
  <c r="W11" i="9" l="1"/>
  <c r="W19" i="3"/>
  <c r="W14" i="6"/>
  <c r="W16" i="7"/>
  <c r="W32" i="2"/>
  <c r="W26" i="1"/>
  <c r="W27"/>
  <c r="W28"/>
  <c r="W12" i="7"/>
  <c r="W14"/>
  <c r="W15"/>
  <c r="W13"/>
  <c r="W12" i="6"/>
  <c r="W13"/>
  <c r="W20" i="5"/>
  <c r="W14"/>
  <c r="W13"/>
  <c r="W17"/>
  <c r="W18"/>
  <c r="W19"/>
  <c r="W15"/>
  <c r="W12"/>
  <c r="W21" i="3"/>
  <c r="W20"/>
  <c r="W33" i="2"/>
  <c r="W30"/>
  <c r="W31"/>
</calcChain>
</file>

<file path=xl/sharedStrings.xml><?xml version="1.0" encoding="utf-8"?>
<sst xmlns="http://schemas.openxmlformats.org/spreadsheetml/2006/main" count="555" uniqueCount="147">
  <si>
    <t xml:space="preserve">             П р о т о к о л                  </t>
  </si>
  <si>
    <t xml:space="preserve">Виртуального новогоднего турнира  по спортивной аэробике </t>
  </si>
  <si>
    <t>«AEROSIB-INTERNATIONAL 2020»</t>
  </si>
  <si>
    <t>10-25 декабря  2020 г</t>
  </si>
  <si>
    <t>г. Новосибирск</t>
  </si>
  <si>
    <t>возрастная категория  ЮНОШИ (12-14 ЛЕТ)</t>
  </si>
  <si>
    <t>ИНДИВИДУАЛЬНЫЕ ВЫСТУПЛЕНИЯ ДЕВУШКИ   (0820011811Я)</t>
  </si>
  <si>
    <t>год</t>
  </si>
  <si>
    <t xml:space="preserve">Исполнение </t>
  </si>
  <si>
    <t>Артистичность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</si>
  <si>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</si>
  <si>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</si>
  <si>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</si>
  <si>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</si>
  <si>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</si>
  <si>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</si>
  <si>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</si>
  <si>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</si>
  <si>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ПБС</t>
  </si>
  <si>
    <t>общ</t>
  </si>
  <si>
    <t>Общий балл</t>
  </si>
  <si>
    <t>МИН_А</t>
  </si>
  <si>
    <t>МАХ_А</t>
  </si>
  <si>
    <t>МИН_И</t>
  </si>
  <si>
    <t>МАХ_И</t>
  </si>
  <si>
    <t>Рогова Екатерина</t>
  </si>
  <si>
    <t>Калининград</t>
  </si>
  <si>
    <t>Арстаналыева Акмаанай</t>
  </si>
  <si>
    <t>Бишкек</t>
  </si>
  <si>
    <t xml:space="preserve">Александрова Анастасия </t>
  </si>
  <si>
    <t>Нягань</t>
  </si>
  <si>
    <t>Огрызко Марина</t>
  </si>
  <si>
    <t>Тюмень</t>
  </si>
  <si>
    <t>Кузнецова Ксения</t>
  </si>
  <si>
    <t>Новосибирск</t>
  </si>
  <si>
    <t>Нижневартовск</t>
  </si>
  <si>
    <t>Korotkov Shely</t>
  </si>
  <si>
    <t>Netanya</t>
  </si>
  <si>
    <t>Ярошевская Екатерина</t>
  </si>
  <si>
    <t>Екатеринбург</t>
  </si>
  <si>
    <t>Грыцина Мелания</t>
  </si>
  <si>
    <t>Красноярск</t>
  </si>
  <si>
    <t>Красноперова Анаита</t>
  </si>
  <si>
    <t>Лагунова Валерия</t>
  </si>
  <si>
    <t>Parton Alisa</t>
  </si>
  <si>
    <t>Морарь Анастасия</t>
  </si>
  <si>
    <t>Бельцы</t>
  </si>
  <si>
    <t>Тараканова Мария</t>
  </si>
  <si>
    <t>Москва</t>
  </si>
  <si>
    <t>Бражникова Софья</t>
  </si>
  <si>
    <t>Рукавишникова Арина</t>
  </si>
  <si>
    <t>Постникова Лиана</t>
  </si>
  <si>
    <t>Салехард</t>
  </si>
  <si>
    <t xml:space="preserve"> Тюмень</t>
  </si>
  <si>
    <t>Главный судья соревнований</t>
  </si>
  <si>
    <t xml:space="preserve">Ю.С.Филиппова </t>
  </si>
  <si>
    <t>ССВК г. Новосибирск</t>
  </si>
  <si>
    <t>Главный секретарь соревнований</t>
  </si>
  <si>
    <t xml:space="preserve">Н.Г. Сухарева </t>
  </si>
  <si>
    <t>.</t>
  </si>
  <si>
    <t>ИНДИВИДУАЛЬНЫЕ ВЫСТУПЛЕНИЯ ДЕВОЧКИ  (0820011811Я)</t>
  </si>
  <si>
    <t>Ямпольская Елизавета</t>
  </si>
  <si>
    <t>Омск</t>
  </si>
  <si>
    <t>Роговей Виктория</t>
  </si>
  <si>
    <t>Бэлць</t>
  </si>
  <si>
    <t>Литвинова Софья</t>
  </si>
  <si>
    <t>Женишбекова Медина</t>
  </si>
  <si>
    <t>Каткова Варвара</t>
  </si>
  <si>
    <t>Канева Александра</t>
  </si>
  <si>
    <t>Тихомирова Ирина</t>
  </si>
  <si>
    <t>Lin Emily</t>
  </si>
  <si>
    <t>Рычагова Анастасия</t>
  </si>
  <si>
    <t>Тимакова Вероника</t>
  </si>
  <si>
    <t>Чувашева Маргарита</t>
  </si>
  <si>
    <t>Мамашарипова Нургуль</t>
  </si>
  <si>
    <t>Грицан Мария</t>
  </si>
  <si>
    <t xml:space="preserve">Албычакова Мария  </t>
  </si>
  <si>
    <t>Ененко  Полина</t>
  </si>
  <si>
    <t>Черникова София</t>
  </si>
  <si>
    <t>Федорова Екатерина</t>
  </si>
  <si>
    <t>Максимочкина Полина</t>
  </si>
  <si>
    <t>Ругина Ксения</t>
  </si>
  <si>
    <t>Ланбен Вероника</t>
  </si>
  <si>
    <t>Лобанова Дарья</t>
  </si>
  <si>
    <t>Ульяновск</t>
  </si>
  <si>
    <t>Спижавка Ксения</t>
  </si>
  <si>
    <t>Иваненко Софья</t>
  </si>
  <si>
    <t>Суворова Наталья</t>
  </si>
  <si>
    <t>Науменко Алена</t>
  </si>
  <si>
    <t>Alejandra Sandoval</t>
  </si>
  <si>
    <t>Guatemala</t>
  </si>
  <si>
    <t>Данилко София</t>
  </si>
  <si>
    <t>Новороссийск</t>
  </si>
  <si>
    <t>Меньшенина Милана</t>
  </si>
  <si>
    <t>Мистратова Анастасия</t>
  </si>
  <si>
    <t>Sholos Elizabeth</t>
  </si>
  <si>
    <t>Залялиева Чулпан</t>
  </si>
  <si>
    <t>Пенкина Антонина</t>
  </si>
  <si>
    <t>Linda Valeria López</t>
  </si>
  <si>
    <t xml:space="preserve">Шацкова Валерия </t>
  </si>
  <si>
    <t>Camila del Pilar García</t>
  </si>
  <si>
    <t>Guatemla</t>
  </si>
  <si>
    <t>Максимчук Глеб</t>
  </si>
  <si>
    <t>Козин Илья</t>
  </si>
  <si>
    <t>Шехавцов Максим</t>
  </si>
  <si>
    <t>Ивашко Евгений</t>
  </si>
  <si>
    <t>Юшков Руслан</t>
  </si>
  <si>
    <t>Широченко Максим</t>
  </si>
  <si>
    <t>Аникин Дмитрий</t>
  </si>
  <si>
    <t>Шонтя Александр</t>
  </si>
  <si>
    <t>Железняк Тимофей</t>
  </si>
  <si>
    <t>ИНДИВИДУАЛЬНЫЕ ВЫСТУПЛЕНИЯ МАЛЬЧИКИ  (0820011811Я)</t>
  </si>
  <si>
    <t>СМЕШАННЫЕ ПАРЫ (0820021811Я)</t>
  </si>
  <si>
    <t>Шехавцов Максим                          Непеина Кира</t>
  </si>
  <si>
    <t>Шонтя Александр                     Морошан Антонина</t>
  </si>
  <si>
    <t>Козин Илья                                 Шипилина Вероника</t>
  </si>
  <si>
    <t>ТРИО (0820031811Я)</t>
  </si>
  <si>
    <t>Рогова Екатерина                      Федорова Екатерина                      Ащева Варвара</t>
  </si>
  <si>
    <t>Залялиева Чулпан              Савельева Арина               Степанова Александра</t>
  </si>
  <si>
    <t>Ярошевская Екатерина Пилосьян Виктория Ефремова Дарья</t>
  </si>
  <si>
    <t>Ененко  Полина Максимочкина Полина Грицан Мария</t>
  </si>
  <si>
    <t>Шиманова Дарья                        Чукарикова Кира                       Кудрявцева Елизавета</t>
  </si>
  <si>
    <t>ГРУППА -5  (0820041811Я)</t>
  </si>
  <si>
    <t>Григорьева Анфиса                  Подакова Рита                Каткова Варвара                   Антокина Мария                 Каткова Ксения</t>
  </si>
  <si>
    <t>Потанина Анна
ДюсембаеваКамилла
Милёхина Мария
Васёва Юлия
Рябухина Альбина</t>
  </si>
  <si>
    <t>Бердск</t>
  </si>
  <si>
    <t>ТАНЦЕВАЛЬНАЯ ГИМНАСТИКА  (0820061811Л)</t>
  </si>
  <si>
    <t>Феняк Виктория                Шемарова Анисия                     Уварова Дарья                     Рогова Екатерина                    Федорова Екатерина                      Ащева Варвара</t>
  </si>
  <si>
    <t xml:space="preserve">Ромазова Валерия                           Целик Екатерина                       Тимашова Виктория                       Башлыкова Ирина                        Халиуллина Элина                          Радионова Марина  </t>
  </si>
  <si>
    <t>Погодаева Александра                     Анциферова Анастасия                     Никитина Виктория                     Осинцева Екатерина                  Речкина Алина                   Привезенцева Варвара                 Гордеева Софья                   Печуркина Мария</t>
  </si>
  <si>
    <t>Потанина Анна
ДюсембаеваКамилла
Милёхина Мария
Васёва Юлия
Рябухина Альбина
Дергунова Ульяна</t>
  </si>
  <si>
    <t>ГИМНАСТИЧЕСКАЯ ПЛАТФОРМА  (0820051811Л)</t>
  </si>
  <si>
    <t>Афанасьева Мария                  Абдуллина  Регина                          Газизова Арина                     Елисеева Анастасия                        Парфенова София                  Шимарева Вероника                     Лоткова Анастасия Заковряшина Елена</t>
  </si>
  <si>
    <t>Город</t>
  </si>
  <si>
    <t>Страна</t>
  </si>
  <si>
    <t>Россия</t>
  </si>
  <si>
    <t>РФ</t>
  </si>
  <si>
    <t>Молдова</t>
  </si>
  <si>
    <t>Israel</t>
  </si>
  <si>
    <t>Кыргызстан</t>
  </si>
  <si>
    <t>Ниовосибирск</t>
  </si>
  <si>
    <t>GUA</t>
  </si>
  <si>
    <t>Югай Яна</t>
  </si>
  <si>
    <t>Еремчук София</t>
  </si>
  <si>
    <t>3 лига</t>
  </si>
  <si>
    <t>2 лига</t>
  </si>
  <si>
    <t>1 лига</t>
  </si>
</sst>
</file>

<file path=xl/styles.xml><?xml version="1.0" encoding="utf-8"?>
<styleSheet xmlns="http://schemas.openxmlformats.org/spreadsheetml/2006/main">
  <numFmts count="1">
    <numFmt numFmtId="164" formatCode="0.000"/>
  </numFmts>
  <fonts count="31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mbria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mo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99CC00"/>
        <bgColor rgb="FF99CC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/>
    <xf numFmtId="0" fontId="18" fillId="0" borderId="0" xfId="0" applyFont="1" applyAlignment="1">
      <alignment horizontal="left"/>
    </xf>
    <xf numFmtId="164" fontId="13" fillId="0" borderId="0" xfId="0" applyNumberFormat="1" applyFont="1"/>
    <xf numFmtId="0" fontId="19" fillId="0" borderId="0" xfId="0" applyFont="1"/>
    <xf numFmtId="0" fontId="18" fillId="0" borderId="1" xfId="0" applyFont="1" applyBorder="1" applyAlignment="1">
      <alignment vertical="top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2" fontId="21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2" fontId="7" fillId="0" borderId="0" xfId="0" applyNumberFormat="1" applyFont="1"/>
    <xf numFmtId="0" fontId="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2" fontId="21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2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23" fillId="0" borderId="0" xfId="0" applyNumberFormat="1" applyFont="1"/>
    <xf numFmtId="0" fontId="23" fillId="0" borderId="0" xfId="0" applyFont="1" applyAlignment="1">
      <alignment vertical="top"/>
    </xf>
    <xf numFmtId="0" fontId="18" fillId="0" borderId="0" xfId="0" applyFont="1" applyAlignment="1">
      <alignment horizontal="left" vertical="center" wrapText="1"/>
    </xf>
    <xf numFmtId="0" fontId="18" fillId="0" borderId="7" xfId="0" applyFont="1" applyBorder="1"/>
    <xf numFmtId="0" fontId="7" fillId="0" borderId="7" xfId="0" applyFont="1" applyBorder="1"/>
    <xf numFmtId="0" fontId="23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18" fillId="0" borderId="1" xfId="0" applyFont="1" applyBorder="1" applyAlignment="1">
      <alignment horizontal="left" vertical="top"/>
    </xf>
    <xf numFmtId="0" fontId="18" fillId="7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5" fillId="0" borderId="0" xfId="0" applyFont="1"/>
    <xf numFmtId="2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vertical="center"/>
    </xf>
    <xf numFmtId="0" fontId="0" fillId="0" borderId="0" xfId="0" applyFont="1" applyAlignment="1"/>
    <xf numFmtId="0" fontId="27" fillId="0" borderId="5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/>
    </xf>
    <xf numFmtId="0" fontId="28" fillId="0" borderId="1" xfId="0" applyFont="1" applyBorder="1" applyAlignment="1">
      <alignment horizontal="left" vertical="top"/>
    </xf>
    <xf numFmtId="0" fontId="0" fillId="0" borderId="0" xfId="0" applyFont="1" applyAlignment="1"/>
    <xf numFmtId="0" fontId="1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8" fillId="0" borderId="12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2" fontId="21" fillId="0" borderId="13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2" fontId="1" fillId="3" borderId="5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 applyAlignment="1"/>
    <xf numFmtId="0" fontId="30" fillId="0" borderId="10" xfId="0" applyFont="1" applyBorder="1" applyAlignment="1"/>
    <xf numFmtId="0" fontId="18" fillId="0" borderId="1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2" fontId="21" fillId="0" borderId="1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vertical="center"/>
    </xf>
    <xf numFmtId="2" fontId="1" fillId="3" borderId="6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top" wrapText="1"/>
    </xf>
    <xf numFmtId="2" fontId="21" fillId="0" borderId="13" xfId="0" applyNumberFormat="1" applyFont="1" applyBorder="1" applyAlignment="1">
      <alignment horizontal="center" vertical="center"/>
    </xf>
    <xf numFmtId="0" fontId="30" fillId="0" borderId="0" xfId="0" applyFont="1" applyAlignment="1"/>
    <xf numFmtId="0" fontId="3" fillId="0" borderId="0" xfId="0" applyFont="1" applyAlignment="1">
      <alignment horizontal="center" vertical="top"/>
    </xf>
    <xf numFmtId="0" fontId="0" fillId="0" borderId="0" xfId="0" applyFont="1" applyAlignment="1"/>
    <xf numFmtId="0" fontId="18" fillId="0" borderId="2" xfId="0" applyFont="1" applyBorder="1" applyAlignment="1">
      <alignment horizontal="center"/>
    </xf>
    <xf numFmtId="0" fontId="20" fillId="0" borderId="3" xfId="0" applyFont="1" applyBorder="1"/>
    <xf numFmtId="0" fontId="20" fillId="0" borderId="4" xfId="0" applyFont="1" applyBorder="1"/>
    <xf numFmtId="0" fontId="18" fillId="0" borderId="5" xfId="0" applyFont="1" applyBorder="1" applyAlignment="1">
      <alignment horizontal="center" vertical="center"/>
    </xf>
    <xf numFmtId="0" fontId="20" fillId="0" borderId="8" xfId="0" applyFont="1" applyBorder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0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29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46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46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46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46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46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46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160021</xdr:colOff>
      <xdr:row>32</xdr:row>
      <xdr:rowOff>137160</xdr:rowOff>
    </xdr:from>
    <xdr:ext cx="1028700" cy="514350"/>
    <xdr:pic>
      <xdr:nvPicPr>
        <xdr:cNvPr id="34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2301" y="7543800"/>
          <a:ext cx="102870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335281</xdr:colOff>
      <xdr:row>34</xdr:row>
      <xdr:rowOff>7620</xdr:rowOff>
    </xdr:from>
    <xdr:ext cx="960120" cy="323850"/>
    <xdr:pic>
      <xdr:nvPicPr>
        <xdr:cNvPr id="35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5321" y="7810500"/>
          <a:ext cx="96012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31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21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21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21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21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31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6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6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38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312421</xdr:colOff>
      <xdr:row>38</xdr:row>
      <xdr:rowOff>53340</xdr:rowOff>
    </xdr:from>
    <xdr:ext cx="876300" cy="358140"/>
    <xdr:pic>
      <xdr:nvPicPr>
        <xdr:cNvPr id="76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1381" y="8221980"/>
          <a:ext cx="876300" cy="35814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274321</xdr:colOff>
      <xdr:row>39</xdr:row>
      <xdr:rowOff>38100</xdr:rowOff>
    </xdr:from>
    <xdr:ext cx="967740" cy="323850"/>
    <xdr:pic>
      <xdr:nvPicPr>
        <xdr:cNvPr id="77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96741" y="8465820"/>
          <a:ext cx="96774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25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41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41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41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41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41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41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27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27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27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27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27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27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</xdr:row>
      <xdr:rowOff>0</xdr:rowOff>
    </xdr:from>
    <xdr:ext cx="219075" cy="0"/>
    <xdr:pic>
      <xdr:nvPicPr>
        <xdr:cNvPr id="9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</xdr:row>
      <xdr:rowOff>0</xdr:rowOff>
    </xdr:from>
    <xdr:ext cx="219075" cy="0"/>
    <xdr:pic>
      <xdr:nvPicPr>
        <xdr:cNvPr id="9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10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10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10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10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0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1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1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26</xdr:row>
      <xdr:rowOff>0</xdr:rowOff>
    </xdr:from>
    <xdr:ext cx="219075" cy="0"/>
    <xdr:pic>
      <xdr:nvPicPr>
        <xdr:cNvPr id="1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1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18</xdr:row>
      <xdr:rowOff>0</xdr:rowOff>
    </xdr:from>
    <xdr:ext cx="219075" cy="0"/>
    <xdr:pic>
      <xdr:nvPicPr>
        <xdr:cNvPr id="1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350521</xdr:colOff>
      <xdr:row>26</xdr:row>
      <xdr:rowOff>0</xdr:rowOff>
    </xdr:from>
    <xdr:ext cx="777240" cy="514350"/>
    <xdr:pic>
      <xdr:nvPicPr>
        <xdr:cNvPr id="129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1" y="5974080"/>
          <a:ext cx="77724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213361</xdr:colOff>
      <xdr:row>27</xdr:row>
      <xdr:rowOff>358140</xdr:rowOff>
    </xdr:from>
    <xdr:ext cx="838200" cy="323850"/>
    <xdr:pic>
      <xdr:nvPicPr>
        <xdr:cNvPr id="130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56661" y="6758940"/>
          <a:ext cx="8382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17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17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259080</xdr:colOff>
      <xdr:row>21</xdr:row>
      <xdr:rowOff>106680</xdr:rowOff>
    </xdr:from>
    <xdr:ext cx="946785" cy="476250"/>
    <xdr:pic>
      <xdr:nvPicPr>
        <xdr:cNvPr id="94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0880" y="4290060"/>
          <a:ext cx="946785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342901</xdr:colOff>
      <xdr:row>23</xdr:row>
      <xdr:rowOff>7620</xdr:rowOff>
    </xdr:from>
    <xdr:ext cx="944879" cy="323850"/>
    <xdr:pic>
      <xdr:nvPicPr>
        <xdr:cNvPr id="96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35781" y="4541520"/>
          <a:ext cx="944879" cy="3238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13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533401</xdr:colOff>
      <xdr:row>15</xdr:row>
      <xdr:rowOff>0</xdr:rowOff>
    </xdr:from>
    <xdr:ext cx="708660" cy="514350"/>
    <xdr:pic>
      <xdr:nvPicPr>
        <xdr:cNvPr id="94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2781" y="3063240"/>
          <a:ext cx="70866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182881</xdr:colOff>
      <xdr:row>16</xdr:row>
      <xdr:rowOff>45720</xdr:rowOff>
    </xdr:from>
    <xdr:ext cx="739140" cy="323850"/>
    <xdr:pic>
      <xdr:nvPicPr>
        <xdr:cNvPr id="95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75761" y="3299460"/>
          <a:ext cx="73914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12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28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11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16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495301</xdr:colOff>
      <xdr:row>17</xdr:row>
      <xdr:rowOff>53340</xdr:rowOff>
    </xdr:from>
    <xdr:ext cx="967740" cy="514350"/>
    <xdr:pic>
      <xdr:nvPicPr>
        <xdr:cNvPr id="94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8041" y="4831080"/>
          <a:ext cx="96774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106681</xdr:colOff>
      <xdr:row>19</xdr:row>
      <xdr:rowOff>68580</xdr:rowOff>
    </xdr:from>
    <xdr:ext cx="1074420" cy="323850"/>
    <xdr:pic>
      <xdr:nvPicPr>
        <xdr:cNvPr id="95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15741" y="5196840"/>
          <a:ext cx="107442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13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182881</xdr:colOff>
      <xdr:row>14</xdr:row>
      <xdr:rowOff>144780</xdr:rowOff>
    </xdr:from>
    <xdr:ext cx="944879" cy="381000"/>
    <xdr:pic>
      <xdr:nvPicPr>
        <xdr:cNvPr id="94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52901" y="3893820"/>
          <a:ext cx="944879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358141</xdr:colOff>
      <xdr:row>15</xdr:row>
      <xdr:rowOff>167640</xdr:rowOff>
    </xdr:from>
    <xdr:ext cx="1104900" cy="323850"/>
    <xdr:pic>
      <xdr:nvPicPr>
        <xdr:cNvPr id="95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1" y="4076700"/>
          <a:ext cx="1104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13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6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9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0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13</xdr:row>
      <xdr:rowOff>0</xdr:rowOff>
    </xdr:from>
    <xdr:ext cx="219075" cy="0"/>
    <xdr:pic>
      <xdr:nvPicPr>
        <xdr:cNvPr id="1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94775</xdr:colOff>
      <xdr:row>13</xdr:row>
      <xdr:rowOff>35719</xdr:rowOff>
    </xdr:from>
    <xdr:ext cx="777240" cy="472440"/>
    <xdr:pic>
      <xdr:nvPicPr>
        <xdr:cNvPr id="126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0869" y="7227094"/>
          <a:ext cx="777240" cy="47244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158593</xdr:colOff>
      <xdr:row>13</xdr:row>
      <xdr:rowOff>122873</xdr:rowOff>
    </xdr:from>
    <xdr:ext cx="822960" cy="323850"/>
    <xdr:pic>
      <xdr:nvPicPr>
        <xdr:cNvPr id="127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4343" y="7314248"/>
          <a:ext cx="82296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12</xdr:row>
      <xdr:rowOff>0</xdr:rowOff>
    </xdr:from>
    <xdr:ext cx="2190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</xdr:row>
      <xdr:rowOff>0</xdr:rowOff>
    </xdr:from>
    <xdr:ext cx="219075" cy="0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</xdr:row>
      <xdr:rowOff>0</xdr:rowOff>
    </xdr:from>
    <xdr:ext cx="2190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3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4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4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4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5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5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5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5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5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6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7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7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7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8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8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8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23</xdr:row>
      <xdr:rowOff>0</xdr:rowOff>
    </xdr:from>
    <xdr:ext cx="219075" cy="0"/>
    <xdr:pic>
      <xdr:nvPicPr>
        <xdr:cNvPr id="8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8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9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0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12</xdr:row>
      <xdr:rowOff>0</xdr:rowOff>
    </xdr:from>
    <xdr:ext cx="219075" cy="0"/>
    <xdr:pic>
      <xdr:nvPicPr>
        <xdr:cNvPr id="12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45720</xdr:colOff>
      <xdr:row>13</xdr:row>
      <xdr:rowOff>160020</xdr:rowOff>
    </xdr:from>
    <xdr:ext cx="891540" cy="514350"/>
    <xdr:pic>
      <xdr:nvPicPr>
        <xdr:cNvPr id="128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95800" y="4488180"/>
          <a:ext cx="89154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</xdr:colOff>
      <xdr:row>14</xdr:row>
      <xdr:rowOff>327660</xdr:rowOff>
    </xdr:from>
    <xdr:ext cx="996315" cy="323850"/>
    <xdr:pic>
      <xdr:nvPicPr>
        <xdr:cNvPr id="129" name="image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61360" y="5036820"/>
          <a:ext cx="996315" cy="323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1"/>
  <sheetViews>
    <sheetView tabSelected="1" view="pageBreakPreview" zoomScale="60" zoomScaleNormal="70" workbookViewId="0">
      <selection activeCell="X40" sqref="X40"/>
    </sheetView>
  </sheetViews>
  <sheetFormatPr defaultColWidth="14.42578125" defaultRowHeight="15" customHeight="1"/>
  <cols>
    <col min="1" max="1" width="3.85546875" customWidth="1"/>
    <col min="2" max="2" width="23" customWidth="1"/>
    <col min="3" max="3" width="16.85546875" customWidth="1"/>
    <col min="4" max="4" width="16.4257812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6.5703125" customWidth="1"/>
    <col min="19" max="19" width="4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5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.75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8.75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5.75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5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5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7.25" customHeight="1">
      <c r="A7" s="27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>
        <v>2008</v>
      </c>
      <c r="S7" s="28" t="s">
        <v>7</v>
      </c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3.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5" customHeight="1">
      <c r="A9" s="34"/>
      <c r="B9" s="35"/>
      <c r="C9" s="35"/>
      <c r="D9" s="36"/>
      <c r="E9" s="131" t="s">
        <v>8</v>
      </c>
      <c r="F9" s="132"/>
      <c r="G9" s="132"/>
      <c r="H9" s="132"/>
      <c r="I9" s="133"/>
      <c r="J9" s="131" t="s">
        <v>9</v>
      </c>
      <c r="K9" s="132"/>
      <c r="L9" s="132"/>
      <c r="M9" s="132"/>
      <c r="N9" s="133"/>
      <c r="O9" s="131" t="s">
        <v>10</v>
      </c>
      <c r="P9" s="132"/>
      <c r="Q9" s="133"/>
      <c r="R9" s="131" t="s">
        <v>11</v>
      </c>
      <c r="S9" s="132"/>
      <c r="T9" s="132"/>
      <c r="U9" s="133"/>
      <c r="V9" s="37"/>
      <c r="W9" s="134" t="s">
        <v>12</v>
      </c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25.5" customHeight="1">
      <c r="A10" s="93" t="s">
        <v>13</v>
      </c>
      <c r="B10" s="40" t="s">
        <v>14</v>
      </c>
      <c r="C10" s="41" t="s">
        <v>133</v>
      </c>
      <c r="D10" s="41" t="s">
        <v>134</v>
      </c>
      <c r="E10" s="94">
        <v>1</v>
      </c>
      <c r="F10" s="94">
        <v>2</v>
      </c>
      <c r="G10" s="94">
        <v>3</v>
      </c>
      <c r="H10" s="94">
        <v>4</v>
      </c>
      <c r="I10" s="95" t="s">
        <v>15</v>
      </c>
      <c r="J10" s="94">
        <v>5</v>
      </c>
      <c r="K10" s="94">
        <v>6</v>
      </c>
      <c r="L10" s="94">
        <v>7</v>
      </c>
      <c r="M10" s="94">
        <v>8</v>
      </c>
      <c r="N10" s="96" t="s">
        <v>15</v>
      </c>
      <c r="O10" s="94">
        <v>9</v>
      </c>
      <c r="P10" s="94">
        <v>10</v>
      </c>
      <c r="Q10" s="97" t="s">
        <v>15</v>
      </c>
      <c r="R10" s="94" t="s">
        <v>16</v>
      </c>
      <c r="S10" s="94" t="s">
        <v>17</v>
      </c>
      <c r="T10" s="98" t="s">
        <v>18</v>
      </c>
      <c r="U10" s="40" t="s">
        <v>19</v>
      </c>
      <c r="V10" s="99" t="s">
        <v>20</v>
      </c>
      <c r="W10" s="135"/>
      <c r="X10" s="14"/>
      <c r="Y10" s="14"/>
      <c r="Z10" s="14" t="s">
        <v>21</v>
      </c>
      <c r="AA10" s="14"/>
      <c r="AB10" s="14" t="s">
        <v>22</v>
      </c>
      <c r="AC10" s="14"/>
      <c r="AD10" s="14" t="s">
        <v>23</v>
      </c>
      <c r="AE10" s="14"/>
      <c r="AF10" s="14" t="s">
        <v>24</v>
      </c>
      <c r="AG10" s="14"/>
    </row>
    <row r="11" spans="1:33" ht="15" customHeight="1">
      <c r="A11" s="100"/>
      <c r="B11" s="101"/>
      <c r="C11" s="101"/>
      <c r="D11" s="101"/>
      <c r="E11" s="101"/>
      <c r="F11" s="101"/>
      <c r="G11" s="101"/>
      <c r="H11" s="101"/>
      <c r="I11" s="114" t="s">
        <v>144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1:33" ht="17.25" customHeight="1">
      <c r="A12" s="49">
        <v>6</v>
      </c>
      <c r="B12" s="50" t="s">
        <v>38</v>
      </c>
      <c r="C12" s="79" t="s">
        <v>39</v>
      </c>
      <c r="D12" s="79" t="s">
        <v>135</v>
      </c>
      <c r="E12" s="80">
        <v>7.3</v>
      </c>
      <c r="F12" s="52">
        <v>7.6</v>
      </c>
      <c r="G12" s="52">
        <v>7.4</v>
      </c>
      <c r="H12" s="52">
        <v>7.2</v>
      </c>
      <c r="I12" s="53">
        <f t="shared" ref="I12:I17" si="0">(E12+F12+G12+H12-Z12-AB12)/2</f>
        <v>7.3499999999999988</v>
      </c>
      <c r="J12" s="54">
        <v>8</v>
      </c>
      <c r="K12" s="54">
        <v>7.9</v>
      </c>
      <c r="L12" s="54">
        <v>7.8</v>
      </c>
      <c r="M12" s="54">
        <v>7.9</v>
      </c>
      <c r="N12" s="55">
        <f t="shared" ref="N12:N17" si="1">(J12+K12+L12+M12-AD12-AF12)/2</f>
        <v>7.9</v>
      </c>
      <c r="O12" s="54">
        <v>4.2</v>
      </c>
      <c r="P12" s="52">
        <v>4.2</v>
      </c>
      <c r="Q12" s="45">
        <f t="shared" ref="Q12:Q17" si="2">(O12+P12)/4</f>
        <v>2.1</v>
      </c>
      <c r="R12" s="56"/>
      <c r="S12" s="56"/>
      <c r="T12" s="57">
        <v>0</v>
      </c>
      <c r="U12" s="57">
        <f t="shared" ref="U12:U17" si="3">R12/2+S12+T12</f>
        <v>0</v>
      </c>
      <c r="V12" s="58">
        <f t="shared" ref="V12:V17" si="4">I12+N12+Q12-U12</f>
        <v>17.350000000000001</v>
      </c>
      <c r="W12" s="59">
        <v>1</v>
      </c>
      <c r="X12" s="112"/>
      <c r="Y12" s="14"/>
      <c r="Z12" s="60">
        <f t="shared" ref="Z12:Z17" si="5">MIN(E12,F12,G12,H12)</f>
        <v>7.2</v>
      </c>
      <c r="AA12" s="14"/>
      <c r="AB12" s="60">
        <f t="shared" ref="AB12:AB17" si="6">MAX(E12,F12,G12,H12)</f>
        <v>7.6</v>
      </c>
      <c r="AC12" s="14"/>
      <c r="AD12" s="60">
        <f t="shared" ref="AD12:AD17" si="7">MIN(J12,K12,L12,M12)</f>
        <v>7.8</v>
      </c>
      <c r="AE12" s="14"/>
      <c r="AF12" s="60">
        <f t="shared" ref="AF12:AF17" si="8">MAX(J12,K12,L12,M12)</f>
        <v>8</v>
      </c>
      <c r="AG12" s="14"/>
    </row>
    <row r="13" spans="1:33" ht="17.25" customHeight="1">
      <c r="A13" s="49">
        <v>23</v>
      </c>
      <c r="B13" s="50" t="s">
        <v>143</v>
      </c>
      <c r="C13" s="79" t="s">
        <v>46</v>
      </c>
      <c r="D13" s="79" t="s">
        <v>137</v>
      </c>
      <c r="E13" s="51">
        <v>7.5</v>
      </c>
      <c r="F13" s="52">
        <v>7.6</v>
      </c>
      <c r="G13" s="52">
        <v>7.4</v>
      </c>
      <c r="H13" s="52">
        <v>7.3</v>
      </c>
      <c r="I13" s="53">
        <f t="shared" si="0"/>
        <v>7.45</v>
      </c>
      <c r="J13" s="54">
        <v>7.5</v>
      </c>
      <c r="K13" s="54">
        <v>7.6</v>
      </c>
      <c r="L13" s="54">
        <v>7.6</v>
      </c>
      <c r="M13" s="54">
        <v>7.5</v>
      </c>
      <c r="N13" s="55">
        <f t="shared" si="1"/>
        <v>7.55</v>
      </c>
      <c r="O13" s="54">
        <v>3.8</v>
      </c>
      <c r="P13" s="52">
        <v>3.8</v>
      </c>
      <c r="Q13" s="45">
        <f t="shared" si="2"/>
        <v>1.9</v>
      </c>
      <c r="R13" s="56"/>
      <c r="S13" s="56"/>
      <c r="T13" s="57">
        <v>0</v>
      </c>
      <c r="U13" s="57">
        <f t="shared" si="3"/>
        <v>0</v>
      </c>
      <c r="V13" s="58">
        <f t="shared" si="4"/>
        <v>16.899999999999999</v>
      </c>
      <c r="W13" s="59">
        <v>2</v>
      </c>
      <c r="X13" s="112"/>
      <c r="Y13" s="14"/>
      <c r="Z13" s="60">
        <f t="shared" si="5"/>
        <v>7.3</v>
      </c>
      <c r="AA13" s="14"/>
      <c r="AB13" s="60">
        <f t="shared" si="6"/>
        <v>7.6</v>
      </c>
      <c r="AC13" s="14"/>
      <c r="AD13" s="60">
        <f t="shared" si="7"/>
        <v>7.5</v>
      </c>
      <c r="AE13" s="14"/>
      <c r="AF13" s="60">
        <f t="shared" si="8"/>
        <v>7.6</v>
      </c>
      <c r="AG13" s="14"/>
    </row>
    <row r="14" spans="1:33" ht="17.25" customHeight="1">
      <c r="A14" s="49">
        <v>22</v>
      </c>
      <c r="B14" s="50" t="s">
        <v>142</v>
      </c>
      <c r="C14" s="79" t="s">
        <v>28</v>
      </c>
      <c r="D14" s="79" t="s">
        <v>139</v>
      </c>
      <c r="E14" s="51">
        <v>7</v>
      </c>
      <c r="F14" s="57">
        <v>7.3</v>
      </c>
      <c r="G14" s="52">
        <v>6.9</v>
      </c>
      <c r="H14" s="52">
        <v>7.1</v>
      </c>
      <c r="I14" s="53">
        <f t="shared" si="0"/>
        <v>7.0500000000000025</v>
      </c>
      <c r="J14" s="54">
        <v>7.1</v>
      </c>
      <c r="K14" s="54">
        <v>7.5</v>
      </c>
      <c r="L14" s="54">
        <v>7.2</v>
      </c>
      <c r="M14" s="54">
        <v>7.3</v>
      </c>
      <c r="N14" s="55">
        <f t="shared" si="1"/>
        <v>7.25</v>
      </c>
      <c r="O14" s="54">
        <v>3.6</v>
      </c>
      <c r="P14" s="52">
        <v>3.6</v>
      </c>
      <c r="Q14" s="45">
        <f t="shared" si="2"/>
        <v>1.8</v>
      </c>
      <c r="R14" s="56"/>
      <c r="S14" s="56"/>
      <c r="T14" s="57">
        <v>0</v>
      </c>
      <c r="U14" s="57">
        <f t="shared" si="3"/>
        <v>0</v>
      </c>
      <c r="V14" s="58">
        <f t="shared" si="4"/>
        <v>16.100000000000001</v>
      </c>
      <c r="W14" s="59">
        <v>3</v>
      </c>
      <c r="X14" s="112"/>
      <c r="Y14" s="14"/>
      <c r="Z14" s="60">
        <f t="shared" si="5"/>
        <v>6.9</v>
      </c>
      <c r="AA14" s="14"/>
      <c r="AB14" s="60">
        <f t="shared" si="6"/>
        <v>7.3</v>
      </c>
      <c r="AC14" s="14"/>
      <c r="AD14" s="60">
        <f t="shared" si="7"/>
        <v>7.1</v>
      </c>
      <c r="AE14" s="14"/>
      <c r="AF14" s="60">
        <f t="shared" si="8"/>
        <v>7.5</v>
      </c>
      <c r="AG14" s="66"/>
    </row>
    <row r="15" spans="1:33" ht="17.25" customHeight="1">
      <c r="A15" s="49">
        <v>16</v>
      </c>
      <c r="B15" s="64" t="s">
        <v>36</v>
      </c>
      <c r="C15" s="64" t="s">
        <v>37</v>
      </c>
      <c r="D15" s="64" t="s">
        <v>138</v>
      </c>
      <c r="E15" s="51">
        <v>7.3</v>
      </c>
      <c r="F15" s="57">
        <v>7.3</v>
      </c>
      <c r="G15" s="52">
        <v>7.2</v>
      </c>
      <c r="H15" s="52">
        <v>7</v>
      </c>
      <c r="I15" s="53">
        <f t="shared" si="0"/>
        <v>7.25</v>
      </c>
      <c r="J15" s="54">
        <v>7.3</v>
      </c>
      <c r="K15" s="54">
        <v>7.3</v>
      </c>
      <c r="L15" s="54">
        <v>7</v>
      </c>
      <c r="M15" s="54">
        <v>7.3</v>
      </c>
      <c r="N15" s="55">
        <f t="shared" si="1"/>
        <v>7.3000000000000007</v>
      </c>
      <c r="O15" s="54">
        <v>3</v>
      </c>
      <c r="P15" s="52">
        <v>3.2</v>
      </c>
      <c r="Q15" s="45">
        <f t="shared" si="2"/>
        <v>1.55</v>
      </c>
      <c r="R15" s="56"/>
      <c r="S15" s="56"/>
      <c r="T15" s="52">
        <v>0</v>
      </c>
      <c r="U15" s="57">
        <f t="shared" si="3"/>
        <v>0</v>
      </c>
      <c r="V15" s="58">
        <f t="shared" si="4"/>
        <v>16.100000000000001</v>
      </c>
      <c r="W15" s="59">
        <v>3</v>
      </c>
      <c r="X15" s="112"/>
      <c r="Y15" s="14"/>
      <c r="Z15" s="60">
        <f t="shared" si="5"/>
        <v>7</v>
      </c>
      <c r="AA15" s="14"/>
      <c r="AB15" s="60">
        <f t="shared" si="6"/>
        <v>7.3</v>
      </c>
      <c r="AC15" s="14"/>
      <c r="AD15" s="60">
        <f t="shared" si="7"/>
        <v>7</v>
      </c>
      <c r="AE15" s="14"/>
      <c r="AF15" s="60">
        <f t="shared" si="8"/>
        <v>7.3</v>
      </c>
      <c r="AG15" s="66"/>
    </row>
    <row r="16" spans="1:33" ht="17.25" customHeight="1">
      <c r="A16" s="49">
        <v>17</v>
      </c>
      <c r="B16" s="50" t="s">
        <v>50</v>
      </c>
      <c r="C16" s="62" t="s">
        <v>30</v>
      </c>
      <c r="D16" s="50" t="s">
        <v>135</v>
      </c>
      <c r="E16" s="51">
        <v>7.4</v>
      </c>
      <c r="F16" s="67">
        <v>7.5</v>
      </c>
      <c r="G16" s="52">
        <v>7.4</v>
      </c>
      <c r="H16" s="52">
        <v>7.4</v>
      </c>
      <c r="I16" s="53">
        <f t="shared" si="0"/>
        <v>7.4000000000000021</v>
      </c>
      <c r="J16" s="54">
        <v>7.3</v>
      </c>
      <c r="K16" s="54">
        <v>7.3</v>
      </c>
      <c r="L16" s="54">
        <v>7.4</v>
      </c>
      <c r="M16" s="54">
        <v>7.4</v>
      </c>
      <c r="N16" s="55">
        <f t="shared" si="1"/>
        <v>7.3499999999999988</v>
      </c>
      <c r="O16" s="54">
        <v>2.8</v>
      </c>
      <c r="P16" s="52">
        <v>2.7</v>
      </c>
      <c r="Q16" s="45">
        <f t="shared" si="2"/>
        <v>1.375</v>
      </c>
      <c r="R16" s="56"/>
      <c r="S16" s="56"/>
      <c r="T16" s="57">
        <v>0.5</v>
      </c>
      <c r="U16" s="57">
        <f t="shared" si="3"/>
        <v>0.5</v>
      </c>
      <c r="V16" s="58">
        <f t="shared" si="4"/>
        <v>15.625</v>
      </c>
      <c r="W16" s="59">
        <v>4</v>
      </c>
      <c r="X16" s="112"/>
      <c r="Y16" s="14"/>
      <c r="Z16" s="60">
        <f t="shared" si="5"/>
        <v>7.4</v>
      </c>
      <c r="AA16" s="14"/>
      <c r="AB16" s="60">
        <f t="shared" si="6"/>
        <v>7.5</v>
      </c>
      <c r="AC16" s="14"/>
      <c r="AD16" s="60">
        <f t="shared" si="7"/>
        <v>7.3</v>
      </c>
      <c r="AE16" s="14"/>
      <c r="AF16" s="60">
        <f t="shared" si="8"/>
        <v>7.4</v>
      </c>
      <c r="AG16" s="66"/>
    </row>
    <row r="17" spans="1:33" ht="17.25" customHeight="1">
      <c r="A17" s="49">
        <v>18</v>
      </c>
      <c r="B17" s="64" t="s">
        <v>44</v>
      </c>
      <c r="C17" s="64" t="s">
        <v>37</v>
      </c>
      <c r="D17" s="64" t="s">
        <v>138</v>
      </c>
      <c r="E17" s="80">
        <v>7.1</v>
      </c>
      <c r="F17" s="52">
        <v>7</v>
      </c>
      <c r="G17" s="52">
        <v>7.2</v>
      </c>
      <c r="H17" s="52">
        <v>7.2</v>
      </c>
      <c r="I17" s="53">
        <f t="shared" si="0"/>
        <v>7.15</v>
      </c>
      <c r="J17" s="54">
        <v>7.1</v>
      </c>
      <c r="K17" s="54">
        <v>7.3</v>
      </c>
      <c r="L17" s="54">
        <v>7</v>
      </c>
      <c r="M17" s="54">
        <v>7.1</v>
      </c>
      <c r="N17" s="55">
        <f t="shared" si="1"/>
        <v>7.1</v>
      </c>
      <c r="O17" s="54">
        <v>2</v>
      </c>
      <c r="P17" s="52">
        <v>3</v>
      </c>
      <c r="Q17" s="45">
        <f t="shared" si="2"/>
        <v>1.25</v>
      </c>
      <c r="R17" s="56"/>
      <c r="S17" s="56"/>
      <c r="T17" s="57">
        <v>0</v>
      </c>
      <c r="U17" s="57">
        <f t="shared" si="3"/>
        <v>0</v>
      </c>
      <c r="V17" s="58">
        <f t="shared" si="4"/>
        <v>15.5</v>
      </c>
      <c r="W17" s="59">
        <v>5</v>
      </c>
      <c r="X17" s="112"/>
      <c r="Y17" s="14"/>
      <c r="Z17" s="60">
        <f t="shared" si="5"/>
        <v>7</v>
      </c>
      <c r="AA17" s="14"/>
      <c r="AB17" s="60">
        <f t="shared" si="6"/>
        <v>7.2</v>
      </c>
      <c r="AC17" s="14"/>
      <c r="AD17" s="60">
        <f t="shared" si="7"/>
        <v>7</v>
      </c>
      <c r="AE17" s="14"/>
      <c r="AF17" s="60">
        <f t="shared" si="8"/>
        <v>7.3</v>
      </c>
      <c r="AG17" s="66"/>
    </row>
    <row r="18" spans="1:33" ht="15" customHeight="1">
      <c r="A18" s="100"/>
      <c r="B18" s="101"/>
      <c r="C18" s="101"/>
      <c r="D18" s="101"/>
      <c r="E18" s="101"/>
      <c r="F18" s="101"/>
      <c r="G18" s="101"/>
      <c r="H18" s="101"/>
      <c r="I18" s="114" t="s">
        <v>145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13"/>
    </row>
    <row r="19" spans="1:33" ht="17.25" customHeight="1">
      <c r="A19" s="49">
        <v>4</v>
      </c>
      <c r="B19" s="61" t="s">
        <v>29</v>
      </c>
      <c r="C19" s="62" t="s">
        <v>30</v>
      </c>
      <c r="D19" s="79" t="s">
        <v>135</v>
      </c>
      <c r="E19" s="63">
        <v>7.7</v>
      </c>
      <c r="F19" s="52">
        <v>7.7</v>
      </c>
      <c r="G19" s="52">
        <v>7.9</v>
      </c>
      <c r="H19" s="52">
        <v>7.8</v>
      </c>
      <c r="I19" s="53">
        <f t="shared" ref="I19:I24" si="9">(E19+F19+G19+H19-Z19-AB19)/2</f>
        <v>7.7500000000000009</v>
      </c>
      <c r="J19" s="54">
        <v>7.8</v>
      </c>
      <c r="K19" s="54">
        <v>7.9</v>
      </c>
      <c r="L19" s="54">
        <v>7.8</v>
      </c>
      <c r="M19" s="54">
        <v>7.8</v>
      </c>
      <c r="N19" s="55">
        <f t="shared" ref="N19:N24" si="10">(J19+K19+L19+M19-AD19-AF19)/2</f>
        <v>7.8</v>
      </c>
      <c r="O19" s="54">
        <v>4.5</v>
      </c>
      <c r="P19" s="52">
        <v>4.0999999999999996</v>
      </c>
      <c r="Q19" s="45">
        <f t="shared" ref="Q19:Q24" si="11">(O19+P19)/4</f>
        <v>2.15</v>
      </c>
      <c r="R19" s="56"/>
      <c r="S19" s="56"/>
      <c r="T19" s="57">
        <v>0</v>
      </c>
      <c r="U19" s="57">
        <f t="shared" ref="U19:U24" si="12">R19/2+S19+T19</f>
        <v>0</v>
      </c>
      <c r="V19" s="58">
        <f t="shared" ref="V19:V24" si="13">I19+N19+Q19-U19</f>
        <v>17.7</v>
      </c>
      <c r="W19" s="59">
        <v>1</v>
      </c>
      <c r="X19" s="112"/>
      <c r="Y19" s="14"/>
      <c r="Z19" s="60">
        <f>MIN(E19,F19,G19,H19)</f>
        <v>7.7</v>
      </c>
      <c r="AA19" s="14"/>
      <c r="AB19" s="60">
        <f>MAX(E19,F19,G19,H19)</f>
        <v>7.9</v>
      </c>
      <c r="AC19" s="14"/>
      <c r="AD19" s="60">
        <f>MIN(J19,K19,L19,M19)</f>
        <v>7.8</v>
      </c>
      <c r="AE19" s="14"/>
      <c r="AF19" s="60">
        <f>MAX(J19,K19,L19,M19)</f>
        <v>7.9</v>
      </c>
      <c r="AG19" s="14"/>
    </row>
    <row r="20" spans="1:33" ht="17.25" customHeight="1">
      <c r="A20" s="49">
        <v>5</v>
      </c>
      <c r="B20" s="65" t="s">
        <v>45</v>
      </c>
      <c r="C20" s="65" t="s">
        <v>46</v>
      </c>
      <c r="D20" s="65" t="s">
        <v>137</v>
      </c>
      <c r="E20" s="51">
        <v>7.8</v>
      </c>
      <c r="F20" s="52">
        <v>8</v>
      </c>
      <c r="G20" s="52">
        <v>8</v>
      </c>
      <c r="H20" s="52">
        <v>8.1999999999999993</v>
      </c>
      <c r="I20" s="53">
        <f t="shared" si="9"/>
        <v>8</v>
      </c>
      <c r="J20" s="54">
        <v>8</v>
      </c>
      <c r="K20" s="54">
        <v>8</v>
      </c>
      <c r="L20" s="54">
        <v>8</v>
      </c>
      <c r="M20" s="54">
        <v>7.8</v>
      </c>
      <c r="N20" s="55">
        <f t="shared" si="10"/>
        <v>8</v>
      </c>
      <c r="O20" s="54">
        <v>3.3</v>
      </c>
      <c r="P20" s="52">
        <v>3.3</v>
      </c>
      <c r="Q20" s="45">
        <f t="shared" si="11"/>
        <v>1.65</v>
      </c>
      <c r="R20" s="56"/>
      <c r="S20" s="56"/>
      <c r="T20" s="57">
        <v>0</v>
      </c>
      <c r="U20" s="57">
        <f t="shared" si="12"/>
        <v>0</v>
      </c>
      <c r="V20" s="58">
        <f t="shared" si="13"/>
        <v>17.649999999999999</v>
      </c>
      <c r="W20" s="59">
        <v>2</v>
      </c>
      <c r="X20" s="112"/>
      <c r="Y20" s="14"/>
      <c r="Z20" s="60">
        <f>MIN(E20,F20,G20,H20)</f>
        <v>7.8</v>
      </c>
      <c r="AA20" s="14"/>
      <c r="AB20" s="60">
        <f>MAX(E20,F20,G20,H20)</f>
        <v>8.1999999999999993</v>
      </c>
      <c r="AC20" s="14"/>
      <c r="AD20" s="60">
        <f>MIN(J20,K20,L20,M20)</f>
        <v>7.8</v>
      </c>
      <c r="AE20" s="14"/>
      <c r="AF20" s="60">
        <f>MAX(J20,K20,L20,M20)</f>
        <v>8</v>
      </c>
      <c r="AG20" s="14"/>
    </row>
    <row r="21" spans="1:33" ht="17.25" customHeight="1">
      <c r="A21" s="49">
        <v>15</v>
      </c>
      <c r="B21" s="61" t="s">
        <v>27</v>
      </c>
      <c r="C21" s="79" t="s">
        <v>28</v>
      </c>
      <c r="D21" s="79" t="s">
        <v>139</v>
      </c>
      <c r="E21" s="51">
        <v>7.2</v>
      </c>
      <c r="F21" s="52">
        <v>7</v>
      </c>
      <c r="G21" s="52">
        <v>7.2</v>
      </c>
      <c r="H21" s="52">
        <v>7</v>
      </c>
      <c r="I21" s="53">
        <f t="shared" si="9"/>
        <v>7.1</v>
      </c>
      <c r="J21" s="54">
        <v>7</v>
      </c>
      <c r="K21" s="54">
        <v>7.5</v>
      </c>
      <c r="L21" s="54">
        <v>7</v>
      </c>
      <c r="M21" s="54">
        <v>7.3</v>
      </c>
      <c r="N21" s="55">
        <f t="shared" si="10"/>
        <v>7.15</v>
      </c>
      <c r="O21" s="54">
        <v>4.2</v>
      </c>
      <c r="P21" s="52">
        <v>4.0999999999999996</v>
      </c>
      <c r="Q21" s="45">
        <f t="shared" si="11"/>
        <v>2.0750000000000002</v>
      </c>
      <c r="R21" s="56"/>
      <c r="S21" s="56"/>
      <c r="T21" s="57">
        <v>0</v>
      </c>
      <c r="U21" s="57">
        <f t="shared" si="12"/>
        <v>0</v>
      </c>
      <c r="V21" s="58">
        <f t="shared" si="13"/>
        <v>16.324999999999999</v>
      </c>
      <c r="W21" s="59">
        <v>3</v>
      </c>
      <c r="X21" s="112"/>
      <c r="Y21" s="14"/>
      <c r="Z21" s="60">
        <f>MIN(E21,F21,G21,H21)</f>
        <v>7</v>
      </c>
      <c r="AA21" s="14"/>
      <c r="AB21" s="60">
        <f>MAX(E21,F21,G21,H21)</f>
        <v>7.2</v>
      </c>
      <c r="AC21" s="14"/>
      <c r="AD21" s="60">
        <f>MIN(J21,K21,L21,M21)</f>
        <v>7</v>
      </c>
      <c r="AE21" s="14"/>
      <c r="AF21" s="60">
        <f>MAX(J21,K21,L21,M21)</f>
        <v>7.5</v>
      </c>
      <c r="AG21" s="14"/>
    </row>
    <row r="22" spans="1:33" ht="17.25" customHeight="1">
      <c r="A22" s="49">
        <v>19</v>
      </c>
      <c r="B22" s="50" t="s">
        <v>42</v>
      </c>
      <c r="C22" s="79" t="s">
        <v>28</v>
      </c>
      <c r="D22" s="79" t="s">
        <v>28</v>
      </c>
      <c r="E22" s="51">
        <v>7.2</v>
      </c>
      <c r="F22" s="52">
        <v>7.4</v>
      </c>
      <c r="G22" s="52">
        <v>7.3</v>
      </c>
      <c r="H22" s="52">
        <v>7.4</v>
      </c>
      <c r="I22" s="53">
        <f t="shared" si="9"/>
        <v>7.3500000000000023</v>
      </c>
      <c r="J22" s="54">
        <v>7.1</v>
      </c>
      <c r="K22" s="54">
        <v>7.4</v>
      </c>
      <c r="L22" s="54">
        <v>7.2</v>
      </c>
      <c r="M22" s="54">
        <v>7.1</v>
      </c>
      <c r="N22" s="55">
        <f t="shared" si="10"/>
        <v>7.1499999999999977</v>
      </c>
      <c r="O22" s="54">
        <v>2.6</v>
      </c>
      <c r="P22" s="52">
        <v>2.7</v>
      </c>
      <c r="Q22" s="45">
        <f t="shared" si="11"/>
        <v>1.3250000000000002</v>
      </c>
      <c r="R22" s="56"/>
      <c r="S22" s="56"/>
      <c r="T22" s="57">
        <v>0.5</v>
      </c>
      <c r="U22" s="57">
        <f t="shared" si="12"/>
        <v>0.5</v>
      </c>
      <c r="V22" s="58">
        <f t="shared" si="13"/>
        <v>15.324999999999999</v>
      </c>
      <c r="W22" s="59">
        <v>4</v>
      </c>
      <c r="X22" s="112"/>
      <c r="Y22" s="14"/>
      <c r="Z22" s="60">
        <f>MIN(E22,F22,G22,H22)</f>
        <v>7.2</v>
      </c>
      <c r="AA22" s="14"/>
      <c r="AB22" s="60">
        <f>MAX(E22,F22,G22,H22)</f>
        <v>7.4</v>
      </c>
      <c r="AC22" s="14"/>
      <c r="AD22" s="60">
        <f>MIN(J22,K22,L22,M22)</f>
        <v>7.1</v>
      </c>
      <c r="AE22" s="14"/>
      <c r="AF22" s="60">
        <f>MAX(J22,K22,L22,M22)</f>
        <v>7.4</v>
      </c>
      <c r="AG22" s="66"/>
    </row>
    <row r="23" spans="1:33" s="87" customFormat="1" ht="17.25" customHeight="1">
      <c r="A23" s="49">
        <v>20</v>
      </c>
      <c r="B23" s="79" t="s">
        <v>33</v>
      </c>
      <c r="C23" s="79" t="s">
        <v>34</v>
      </c>
      <c r="D23" s="79" t="s">
        <v>135</v>
      </c>
      <c r="E23" s="81">
        <v>7.2</v>
      </c>
      <c r="F23" s="57">
        <v>7.3</v>
      </c>
      <c r="G23" s="57">
        <v>7.2</v>
      </c>
      <c r="H23" s="57">
        <v>6.3</v>
      </c>
      <c r="I23" s="53">
        <f t="shared" si="9"/>
        <v>7.1999999999999993</v>
      </c>
      <c r="J23" s="56">
        <v>7</v>
      </c>
      <c r="K23" s="56">
        <v>7.1</v>
      </c>
      <c r="L23" s="56">
        <v>7</v>
      </c>
      <c r="M23" s="56">
        <v>7</v>
      </c>
      <c r="N23" s="55">
        <f t="shared" si="10"/>
        <v>7.0000000000000009</v>
      </c>
      <c r="O23" s="56">
        <v>2.2999999999999998</v>
      </c>
      <c r="P23" s="57">
        <v>1.6</v>
      </c>
      <c r="Q23" s="45">
        <f t="shared" si="11"/>
        <v>0.97499999999999998</v>
      </c>
      <c r="R23" s="56"/>
      <c r="S23" s="56"/>
      <c r="T23" s="57">
        <v>0</v>
      </c>
      <c r="U23" s="57">
        <f t="shared" si="12"/>
        <v>0</v>
      </c>
      <c r="V23" s="58">
        <f t="shared" si="13"/>
        <v>15.174999999999999</v>
      </c>
      <c r="W23" s="59">
        <v>5</v>
      </c>
      <c r="X23" s="112"/>
      <c r="Y23" s="14"/>
      <c r="Z23" s="60">
        <f>MIN(E23,F23,G23,H23)</f>
        <v>6.3</v>
      </c>
      <c r="AA23" s="14"/>
      <c r="AB23" s="60">
        <f>MAX(E23,F23,G23,H23)</f>
        <v>7.3</v>
      </c>
      <c r="AC23" s="14"/>
      <c r="AD23" s="60">
        <f t="shared" ref="AD23:AD24" si="14">MIN(J23,K23,L23,M23)</f>
        <v>7</v>
      </c>
      <c r="AE23" s="14"/>
      <c r="AF23" s="60">
        <f t="shared" ref="AF23:AF24" si="15">MAX(J23,K23,L23,M23)</f>
        <v>7.1</v>
      </c>
      <c r="AG23" s="66"/>
    </row>
    <row r="24" spans="1:33" s="87" customFormat="1" ht="17.25" customHeight="1">
      <c r="A24" s="103">
        <v>21</v>
      </c>
      <c r="B24" s="104" t="s">
        <v>51</v>
      </c>
      <c r="C24" s="104" t="s">
        <v>52</v>
      </c>
      <c r="D24" s="104" t="s">
        <v>136</v>
      </c>
      <c r="E24" s="105">
        <v>7</v>
      </c>
      <c r="F24" s="106">
        <v>7</v>
      </c>
      <c r="G24" s="106">
        <v>7.2</v>
      </c>
      <c r="H24" s="106">
        <v>7</v>
      </c>
      <c r="I24" s="107">
        <f t="shared" si="9"/>
        <v>7</v>
      </c>
      <c r="J24" s="108">
        <v>7</v>
      </c>
      <c r="K24" s="108">
        <v>7.1</v>
      </c>
      <c r="L24" s="108">
        <v>7</v>
      </c>
      <c r="M24" s="108">
        <v>7.1</v>
      </c>
      <c r="N24" s="109">
        <f t="shared" si="10"/>
        <v>7.0500000000000016</v>
      </c>
      <c r="O24" s="108">
        <v>1.5</v>
      </c>
      <c r="P24" s="106">
        <v>2.1</v>
      </c>
      <c r="Q24" s="97">
        <f t="shared" si="11"/>
        <v>0.9</v>
      </c>
      <c r="R24" s="108"/>
      <c r="S24" s="108"/>
      <c r="T24" s="106">
        <v>0</v>
      </c>
      <c r="U24" s="106">
        <f t="shared" si="12"/>
        <v>0</v>
      </c>
      <c r="V24" s="110">
        <f t="shared" si="13"/>
        <v>14.950000000000001</v>
      </c>
      <c r="W24" s="111">
        <v>6</v>
      </c>
      <c r="X24" s="112"/>
      <c r="Y24" s="14"/>
      <c r="Z24" s="60">
        <f t="shared" ref="Z24" si="16">MIN(E24,F24,G24,H24)</f>
        <v>7</v>
      </c>
      <c r="AA24" s="14"/>
      <c r="AB24" s="60">
        <f t="shared" ref="AB24" si="17">MAX(E24,F24,G24,H24)</f>
        <v>7.2</v>
      </c>
      <c r="AC24" s="14"/>
      <c r="AD24" s="60">
        <f t="shared" si="14"/>
        <v>7</v>
      </c>
      <c r="AE24" s="14"/>
      <c r="AF24" s="60">
        <f t="shared" si="15"/>
        <v>7.1</v>
      </c>
      <c r="AG24" s="66"/>
    </row>
    <row r="25" spans="1:33" ht="15" customHeight="1">
      <c r="A25" s="100"/>
      <c r="B25" s="101"/>
      <c r="C25" s="101"/>
      <c r="D25" s="101"/>
      <c r="E25" s="101"/>
      <c r="F25" s="101"/>
      <c r="G25" s="101"/>
      <c r="H25" s="101"/>
      <c r="I25" s="114" t="s">
        <v>146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X25" s="113"/>
    </row>
    <row r="26" spans="1:33" ht="17.25" customHeight="1">
      <c r="A26" s="49">
        <v>1</v>
      </c>
      <c r="B26" s="50" t="s">
        <v>31</v>
      </c>
      <c r="C26" s="79" t="s">
        <v>32</v>
      </c>
      <c r="D26" s="50" t="s">
        <v>135</v>
      </c>
      <c r="E26" s="51">
        <v>8.3000000000000007</v>
      </c>
      <c r="F26" s="52">
        <v>8.3000000000000007</v>
      </c>
      <c r="G26" s="52">
        <v>8.5</v>
      </c>
      <c r="H26" s="52">
        <v>8.5</v>
      </c>
      <c r="I26" s="53">
        <f t="shared" ref="I26:I31" si="18">(E26+F26+G26+H26-Z26-AB26)/2</f>
        <v>8.4</v>
      </c>
      <c r="J26" s="54">
        <v>8.3000000000000007</v>
      </c>
      <c r="K26" s="54">
        <v>8.5</v>
      </c>
      <c r="L26" s="54">
        <v>8.4</v>
      </c>
      <c r="M26" s="54">
        <v>8.1999999999999993</v>
      </c>
      <c r="N26" s="55">
        <f t="shared" ref="N26:N31" si="19">(J26+K26+L26+M26-AD26-AF26)/2</f>
        <v>8.3500000000000032</v>
      </c>
      <c r="O26" s="54">
        <v>4.0999999999999996</v>
      </c>
      <c r="P26" s="52">
        <v>4.0999999999999996</v>
      </c>
      <c r="Q26" s="45">
        <f t="shared" ref="Q26:Q31" si="20">(O26+P26)/4</f>
        <v>2.0499999999999998</v>
      </c>
      <c r="R26" s="56"/>
      <c r="S26" s="56"/>
      <c r="T26" s="57">
        <v>0</v>
      </c>
      <c r="U26" s="57">
        <f t="shared" ref="U26:U31" si="21">R26/2+S26+T26</f>
        <v>0</v>
      </c>
      <c r="V26" s="58">
        <f t="shared" ref="V26:V31" si="22">I26+N26+Q26-U26</f>
        <v>18.800000000000004</v>
      </c>
      <c r="W26" s="59">
        <f>RANK(V26,$V$10:$V$37,0)</f>
        <v>1</v>
      </c>
      <c r="X26" s="112"/>
      <c r="Y26" s="14"/>
      <c r="Z26" s="60">
        <f t="shared" ref="Z26:Z31" si="23">MIN(E26,F26,G26,H26)</f>
        <v>8.3000000000000007</v>
      </c>
      <c r="AA26" s="14"/>
      <c r="AB26" s="60">
        <f t="shared" ref="AB26:AB31" si="24">MAX(E26,F26,G26,H26)</f>
        <v>8.5</v>
      </c>
      <c r="AC26" s="14"/>
      <c r="AD26" s="60">
        <f t="shared" ref="AD26:AD31" si="25">MIN(J26,K26,L26,M26)</f>
        <v>8.1999999999999993</v>
      </c>
      <c r="AE26" s="14"/>
      <c r="AF26" s="60">
        <f t="shared" ref="AF26:AF31" si="26">MAX(J26,K26,L26,M26)</f>
        <v>8.5</v>
      </c>
      <c r="AG26" s="14"/>
    </row>
    <row r="27" spans="1:33" ht="17.25" customHeight="1">
      <c r="A27" s="49">
        <v>2</v>
      </c>
      <c r="B27" s="79" t="s">
        <v>25</v>
      </c>
      <c r="C27" s="79" t="s">
        <v>26</v>
      </c>
      <c r="D27" s="50" t="s">
        <v>135</v>
      </c>
      <c r="E27" s="51">
        <v>8.1</v>
      </c>
      <c r="F27" s="52">
        <v>8</v>
      </c>
      <c r="G27" s="52">
        <v>8</v>
      </c>
      <c r="H27" s="52">
        <v>7.7</v>
      </c>
      <c r="I27" s="53">
        <f t="shared" si="18"/>
        <v>8</v>
      </c>
      <c r="J27" s="54">
        <v>7.9</v>
      </c>
      <c r="K27" s="54">
        <v>8.3000000000000007</v>
      </c>
      <c r="L27" s="54">
        <v>7.7</v>
      </c>
      <c r="M27" s="54">
        <v>8</v>
      </c>
      <c r="N27" s="55">
        <f t="shared" si="19"/>
        <v>7.9500000000000011</v>
      </c>
      <c r="O27" s="54">
        <v>4.0999999999999996</v>
      </c>
      <c r="P27" s="52">
        <v>4.0999999999999996</v>
      </c>
      <c r="Q27" s="45">
        <f t="shared" si="20"/>
        <v>2.0499999999999998</v>
      </c>
      <c r="R27" s="56"/>
      <c r="S27" s="56"/>
      <c r="T27" s="57">
        <v>0</v>
      </c>
      <c r="U27" s="57">
        <f t="shared" si="21"/>
        <v>0</v>
      </c>
      <c r="V27" s="58">
        <f t="shared" si="22"/>
        <v>18</v>
      </c>
      <c r="W27" s="59">
        <f>RANK(V27,$V$10:$V$37,0)</f>
        <v>2</v>
      </c>
      <c r="X27" s="112"/>
      <c r="Y27" s="14"/>
      <c r="Z27" s="60">
        <f t="shared" si="23"/>
        <v>7.7</v>
      </c>
      <c r="AA27" s="14"/>
      <c r="AB27" s="60">
        <f t="shared" si="24"/>
        <v>8.1</v>
      </c>
      <c r="AC27" s="14"/>
      <c r="AD27" s="60">
        <f t="shared" si="25"/>
        <v>7.7</v>
      </c>
      <c r="AE27" s="14"/>
      <c r="AF27" s="60">
        <f t="shared" si="26"/>
        <v>8.3000000000000007</v>
      </c>
      <c r="AG27" s="14"/>
    </row>
    <row r="28" spans="1:33" ht="17.25" customHeight="1">
      <c r="A28" s="49">
        <v>3</v>
      </c>
      <c r="B28" s="79" t="s">
        <v>49</v>
      </c>
      <c r="C28" s="79" t="s">
        <v>32</v>
      </c>
      <c r="D28" s="79" t="s">
        <v>135</v>
      </c>
      <c r="E28" s="80">
        <v>7.9</v>
      </c>
      <c r="F28" s="52">
        <v>8.1</v>
      </c>
      <c r="G28" s="52">
        <v>7.8</v>
      </c>
      <c r="H28" s="52">
        <v>8</v>
      </c>
      <c r="I28" s="53">
        <f t="shared" si="18"/>
        <v>7.95</v>
      </c>
      <c r="J28" s="54">
        <v>8</v>
      </c>
      <c r="K28" s="54">
        <v>7.9</v>
      </c>
      <c r="L28" s="54">
        <v>7.8</v>
      </c>
      <c r="M28" s="54">
        <v>7.9</v>
      </c>
      <c r="N28" s="55">
        <f t="shared" si="19"/>
        <v>7.9</v>
      </c>
      <c r="O28" s="54">
        <v>4.0999999999999996</v>
      </c>
      <c r="P28" s="52">
        <v>4</v>
      </c>
      <c r="Q28" s="45">
        <f t="shared" si="20"/>
        <v>2.0249999999999999</v>
      </c>
      <c r="R28" s="56"/>
      <c r="S28" s="56"/>
      <c r="T28" s="57">
        <v>0</v>
      </c>
      <c r="U28" s="57">
        <f t="shared" si="21"/>
        <v>0</v>
      </c>
      <c r="V28" s="58">
        <f t="shared" si="22"/>
        <v>17.875</v>
      </c>
      <c r="W28" s="59">
        <f>RANK(V28,$V$10:$V$37,0)</f>
        <v>3</v>
      </c>
      <c r="X28" s="112"/>
      <c r="Y28" s="14"/>
      <c r="Z28" s="60">
        <f t="shared" si="23"/>
        <v>7.8</v>
      </c>
      <c r="AA28" s="14"/>
      <c r="AB28" s="60">
        <f t="shared" si="24"/>
        <v>8.1</v>
      </c>
      <c r="AC28" s="14"/>
      <c r="AD28" s="60">
        <f t="shared" si="25"/>
        <v>7.8</v>
      </c>
      <c r="AE28" s="14"/>
      <c r="AF28" s="60">
        <f t="shared" si="26"/>
        <v>8</v>
      </c>
      <c r="AG28" s="14"/>
    </row>
    <row r="29" spans="1:33" ht="17.25" customHeight="1">
      <c r="A29" s="49">
        <v>7</v>
      </c>
      <c r="B29" s="50" t="s">
        <v>40</v>
      </c>
      <c r="C29" s="79" t="s">
        <v>41</v>
      </c>
      <c r="D29" s="79" t="s">
        <v>135</v>
      </c>
      <c r="E29" s="51">
        <v>7.8</v>
      </c>
      <c r="F29" s="52">
        <v>7.7</v>
      </c>
      <c r="G29" s="52">
        <v>7.8</v>
      </c>
      <c r="H29" s="52">
        <v>7.9</v>
      </c>
      <c r="I29" s="53">
        <f t="shared" si="18"/>
        <v>7.8000000000000016</v>
      </c>
      <c r="J29" s="54">
        <v>7.9</v>
      </c>
      <c r="K29" s="54">
        <v>7.8</v>
      </c>
      <c r="L29" s="54">
        <v>7.5</v>
      </c>
      <c r="M29" s="54">
        <v>7.8</v>
      </c>
      <c r="N29" s="55">
        <f t="shared" si="19"/>
        <v>7.8</v>
      </c>
      <c r="O29" s="54">
        <v>3.5</v>
      </c>
      <c r="P29" s="52">
        <v>3.4</v>
      </c>
      <c r="Q29" s="45">
        <f t="shared" si="20"/>
        <v>1.7250000000000001</v>
      </c>
      <c r="R29" s="56"/>
      <c r="S29" s="56"/>
      <c r="T29" s="57">
        <v>0</v>
      </c>
      <c r="U29" s="57">
        <f t="shared" si="21"/>
        <v>0</v>
      </c>
      <c r="V29" s="58">
        <f t="shared" si="22"/>
        <v>17.325000000000003</v>
      </c>
      <c r="W29" s="59">
        <v>4</v>
      </c>
      <c r="X29" s="14"/>
      <c r="Y29" s="14"/>
      <c r="Z29" s="60">
        <f t="shared" si="23"/>
        <v>7.7</v>
      </c>
      <c r="AA29" s="14"/>
      <c r="AB29" s="60">
        <f t="shared" si="24"/>
        <v>7.9</v>
      </c>
      <c r="AC29" s="14"/>
      <c r="AD29" s="60">
        <f t="shared" si="25"/>
        <v>7.5</v>
      </c>
      <c r="AE29" s="14"/>
      <c r="AF29" s="60">
        <f t="shared" si="26"/>
        <v>7.9</v>
      </c>
      <c r="AG29" s="14"/>
    </row>
    <row r="30" spans="1:33" ht="17.25" customHeight="1">
      <c r="A30" s="49">
        <v>8</v>
      </c>
      <c r="B30" s="79" t="s">
        <v>47</v>
      </c>
      <c r="C30" s="79" t="s">
        <v>48</v>
      </c>
      <c r="D30" s="79" t="s">
        <v>135</v>
      </c>
      <c r="E30" s="80">
        <v>7.6</v>
      </c>
      <c r="F30" s="52">
        <v>7.7</v>
      </c>
      <c r="G30" s="52">
        <v>7.8</v>
      </c>
      <c r="H30" s="52">
        <v>7.8</v>
      </c>
      <c r="I30" s="53">
        <f t="shared" si="18"/>
        <v>7.7500000000000018</v>
      </c>
      <c r="J30" s="54">
        <v>7.7</v>
      </c>
      <c r="K30" s="54">
        <v>7.9</v>
      </c>
      <c r="L30" s="54">
        <v>7.7</v>
      </c>
      <c r="M30" s="54">
        <v>7.7</v>
      </c>
      <c r="N30" s="55">
        <f t="shared" si="19"/>
        <v>7.7</v>
      </c>
      <c r="O30" s="54">
        <v>3.7</v>
      </c>
      <c r="P30" s="52">
        <v>3.7</v>
      </c>
      <c r="Q30" s="45">
        <f t="shared" si="20"/>
        <v>1.85</v>
      </c>
      <c r="R30" s="54"/>
      <c r="S30" s="56"/>
      <c r="T30" s="57">
        <v>0</v>
      </c>
      <c r="U30" s="57">
        <f t="shared" si="21"/>
        <v>0</v>
      </c>
      <c r="V30" s="58">
        <f t="shared" si="22"/>
        <v>17.300000000000004</v>
      </c>
      <c r="W30" s="59">
        <v>5</v>
      </c>
      <c r="X30" s="14"/>
      <c r="Y30" s="14"/>
      <c r="Z30" s="60">
        <f t="shared" si="23"/>
        <v>7.6</v>
      </c>
      <c r="AA30" s="14"/>
      <c r="AB30" s="60">
        <f t="shared" si="24"/>
        <v>7.8</v>
      </c>
      <c r="AC30" s="14"/>
      <c r="AD30" s="60">
        <f t="shared" si="25"/>
        <v>7.7</v>
      </c>
      <c r="AE30" s="14"/>
      <c r="AF30" s="60">
        <f t="shared" si="26"/>
        <v>7.9</v>
      </c>
      <c r="AG30" s="14"/>
    </row>
    <row r="31" spans="1:33" ht="16.899999999999999" customHeight="1">
      <c r="A31" s="49">
        <v>9</v>
      </c>
      <c r="B31" s="79" t="s">
        <v>43</v>
      </c>
      <c r="C31" s="79" t="s">
        <v>34</v>
      </c>
      <c r="D31" s="79" t="s">
        <v>135</v>
      </c>
      <c r="E31" s="51">
        <v>7.5</v>
      </c>
      <c r="F31" s="52">
        <v>7.5</v>
      </c>
      <c r="G31" s="52">
        <v>7.5</v>
      </c>
      <c r="H31" s="52">
        <v>7.5</v>
      </c>
      <c r="I31" s="53">
        <f t="shared" si="18"/>
        <v>7.5</v>
      </c>
      <c r="J31" s="54">
        <v>7.7</v>
      </c>
      <c r="K31" s="54">
        <v>7.7</v>
      </c>
      <c r="L31" s="54">
        <v>7.5</v>
      </c>
      <c r="M31" s="54">
        <v>7.5</v>
      </c>
      <c r="N31" s="55">
        <f t="shared" si="19"/>
        <v>7.6</v>
      </c>
      <c r="O31" s="54">
        <v>4</v>
      </c>
      <c r="P31" s="52">
        <v>4</v>
      </c>
      <c r="Q31" s="45">
        <f t="shared" si="20"/>
        <v>2</v>
      </c>
      <c r="R31" s="56"/>
      <c r="S31" s="56"/>
      <c r="T31" s="57">
        <v>0</v>
      </c>
      <c r="U31" s="57">
        <f t="shared" si="21"/>
        <v>0</v>
      </c>
      <c r="V31" s="58">
        <f t="shared" si="22"/>
        <v>17.100000000000001</v>
      </c>
      <c r="W31" s="59">
        <v>6</v>
      </c>
      <c r="X31" s="14"/>
      <c r="Y31" s="14"/>
      <c r="Z31" s="60">
        <f t="shared" si="23"/>
        <v>7.5</v>
      </c>
      <c r="AA31" s="14"/>
      <c r="AB31" s="60">
        <f t="shared" si="24"/>
        <v>7.5</v>
      </c>
      <c r="AC31" s="14"/>
      <c r="AD31" s="60">
        <f t="shared" si="25"/>
        <v>7.5</v>
      </c>
      <c r="AE31" s="14"/>
      <c r="AF31" s="60">
        <f t="shared" si="26"/>
        <v>7.7</v>
      </c>
      <c r="AG31" s="14"/>
    </row>
    <row r="32" spans="1:33" ht="15.75" customHeight="1">
      <c r="A32" s="68"/>
      <c r="B32" s="30"/>
      <c r="C32" s="30"/>
      <c r="D32" s="31"/>
      <c r="E32" s="3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15.75" customHeight="1">
      <c r="A33" s="68"/>
      <c r="B33" s="30"/>
      <c r="C33" s="30"/>
      <c r="D33" s="31"/>
      <c r="E33" s="3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15.75" customHeight="1">
      <c r="A34" s="70"/>
      <c r="B34" s="136" t="s">
        <v>54</v>
      </c>
      <c r="C34" s="136"/>
      <c r="D34" s="130"/>
      <c r="E34" s="38"/>
      <c r="F34" s="72"/>
      <c r="G34" s="72"/>
      <c r="H34" s="72"/>
      <c r="I34" s="73"/>
      <c r="J34" s="38" t="s">
        <v>55</v>
      </c>
      <c r="K34" s="38"/>
      <c r="L34" s="38"/>
      <c r="M34" s="38" t="s">
        <v>56</v>
      </c>
      <c r="N34" s="38"/>
      <c r="O34" s="14"/>
      <c r="P34" s="14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15" customHeight="1">
      <c r="A35" s="70"/>
      <c r="B35" s="71"/>
      <c r="C35" s="71"/>
      <c r="D35" s="71"/>
      <c r="E35" s="38"/>
      <c r="F35" s="38"/>
      <c r="G35" s="38"/>
      <c r="H35" s="38"/>
      <c r="I35" s="14"/>
      <c r="J35" s="38"/>
      <c r="K35" s="38"/>
      <c r="L35" s="38"/>
      <c r="M35" s="38"/>
      <c r="N35" s="38"/>
      <c r="O35" s="38"/>
      <c r="P35" s="14"/>
      <c r="Q35" s="69"/>
      <c r="R35" s="10"/>
      <c r="S35" s="10"/>
      <c r="T35" s="10"/>
      <c r="U35" s="10"/>
      <c r="V35" s="69"/>
      <c r="W35" s="10"/>
      <c r="X35" s="74"/>
      <c r="Y35" s="74"/>
      <c r="Z35" s="74"/>
      <c r="AA35" s="74"/>
      <c r="AB35" s="74"/>
      <c r="AC35" s="74"/>
      <c r="AD35" s="74"/>
      <c r="AE35" s="74"/>
      <c r="AF35" s="74"/>
      <c r="AG35" s="66"/>
    </row>
    <row r="36" spans="1:33" ht="15" customHeight="1">
      <c r="A36" s="70"/>
      <c r="B36" s="136" t="s">
        <v>57</v>
      </c>
      <c r="C36" s="136"/>
      <c r="D36" s="130"/>
      <c r="E36" s="38"/>
      <c r="F36" s="72"/>
      <c r="G36" s="72"/>
      <c r="H36" s="72"/>
      <c r="I36" s="73"/>
      <c r="J36" s="38" t="s">
        <v>58</v>
      </c>
      <c r="K36" s="38"/>
      <c r="L36" s="38"/>
      <c r="M36" s="38" t="s">
        <v>56</v>
      </c>
      <c r="N36" s="14"/>
      <c r="O36" s="10"/>
      <c r="P36" s="10"/>
      <c r="Q36" s="69"/>
      <c r="R36" s="10"/>
      <c r="S36" s="10"/>
      <c r="T36" s="10"/>
      <c r="U36" s="10"/>
      <c r="V36" s="69"/>
      <c r="W36" s="10"/>
      <c r="X36" s="74"/>
      <c r="Y36" s="74"/>
      <c r="Z36" s="74"/>
      <c r="AA36" s="74"/>
      <c r="AB36" s="74"/>
      <c r="AC36" s="74"/>
      <c r="AD36" s="74"/>
      <c r="AE36" s="74"/>
      <c r="AF36" s="74"/>
      <c r="AG36" s="66"/>
    </row>
    <row r="37" spans="1:33" ht="14.25" customHeight="1">
      <c r="A37" s="70"/>
      <c r="B37" s="71"/>
      <c r="C37" s="71"/>
      <c r="D37" s="71"/>
      <c r="E37" s="38"/>
      <c r="F37" s="38"/>
      <c r="G37" s="38"/>
      <c r="H37" s="38"/>
      <c r="I37" s="14"/>
      <c r="J37" s="38"/>
      <c r="K37" s="38"/>
      <c r="L37" s="38"/>
      <c r="M37" s="38"/>
      <c r="N37" s="38"/>
      <c r="O37" s="10"/>
      <c r="P37" s="10"/>
      <c r="Q37" s="69"/>
      <c r="R37" s="10"/>
      <c r="S37" s="10"/>
      <c r="T37" s="10"/>
      <c r="U37" s="10"/>
      <c r="V37" s="69"/>
      <c r="W37" s="10"/>
      <c r="X37" s="74"/>
      <c r="Y37" s="74"/>
      <c r="Z37" s="74"/>
      <c r="AA37" s="74"/>
      <c r="AB37" s="74"/>
      <c r="AC37" s="74"/>
      <c r="AD37" s="74"/>
      <c r="AE37" s="74"/>
      <c r="AF37" s="74"/>
      <c r="AG37" s="66"/>
    </row>
    <row r="38" spans="1:33" ht="14.25" customHeight="1">
      <c r="A38" s="70"/>
      <c r="B38" s="136"/>
      <c r="C38" s="136"/>
      <c r="D38" s="130"/>
      <c r="E38" s="38"/>
      <c r="F38" s="38"/>
      <c r="G38" s="38"/>
      <c r="H38" s="38"/>
      <c r="I38" s="14"/>
      <c r="J38" s="38"/>
      <c r="K38" s="38"/>
      <c r="L38" s="38"/>
      <c r="M38" s="38"/>
      <c r="N38" s="74"/>
      <c r="O38" s="74"/>
      <c r="P38" s="74"/>
      <c r="Q38" s="69"/>
      <c r="R38" s="74"/>
      <c r="S38" s="74"/>
      <c r="T38" s="74"/>
      <c r="U38" s="74"/>
      <c r="V38" s="69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66"/>
    </row>
    <row r="39" spans="1:33" ht="32.25" customHeight="1">
      <c r="A39" s="70"/>
      <c r="B39" s="14"/>
      <c r="C39" s="14"/>
      <c r="D39" s="31"/>
      <c r="E39" s="14"/>
      <c r="F39" s="14"/>
      <c r="G39" s="14"/>
      <c r="H39" s="14"/>
      <c r="I39" s="38"/>
      <c r="J39" s="14"/>
      <c r="K39" s="14"/>
      <c r="L39" s="14"/>
      <c r="M39" s="14"/>
      <c r="N39" s="14"/>
      <c r="O39" s="74"/>
      <c r="P39" s="74"/>
      <c r="Q39" s="69"/>
      <c r="R39" s="74"/>
      <c r="S39" s="74"/>
      <c r="T39" s="74"/>
      <c r="U39" s="74"/>
      <c r="V39" s="69"/>
      <c r="W39" s="74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32.25" customHeight="1">
      <c r="A40" s="70"/>
      <c r="B40" s="137"/>
      <c r="C40" s="137"/>
      <c r="D40" s="130"/>
      <c r="E40" s="130"/>
      <c r="F40" s="75"/>
      <c r="G40" s="38"/>
      <c r="H40" s="38"/>
      <c r="I40" s="14"/>
      <c r="J40" s="38"/>
      <c r="K40" s="38"/>
      <c r="L40" s="38"/>
      <c r="M40" s="38"/>
      <c r="N40" s="38"/>
      <c r="O40" s="74"/>
      <c r="P40" s="74"/>
      <c r="Q40" s="69"/>
      <c r="R40" s="74"/>
      <c r="S40" s="74"/>
      <c r="T40" s="74"/>
      <c r="U40" s="74"/>
      <c r="V40" s="69"/>
      <c r="W40" s="74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53" spans="1:33" ht="23.2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23.2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23.2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23.2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23.2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23.2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23.2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23.2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23.2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23.2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23.2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23.2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23.2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23.2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23.2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23.2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23.2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23.2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23.2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23.2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23.2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23.2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23.2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23.2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23.2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23.2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23.2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23.2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23.2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23.2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23.2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23.2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23.2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23.2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23.2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23.2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23.2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23.2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23.2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23.2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23.2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23.2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23.2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23.2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23.2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23.2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23.2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23.2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23.2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23.2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23.2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23.2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23.2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23.2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23.2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23.2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23.2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23.2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23.2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23.2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23.2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23.2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23.2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23.2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23.2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23.2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23.2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23.2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23.2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23.2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23.2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23.2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23.2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23.2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23.2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23.2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23.2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23.2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23.2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23.2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23.2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23.2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23.2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23.2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23.2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23.2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23.2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23.2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23.2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23.2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23.2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23.2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23.2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23.2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23.2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23.2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23.2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23.2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23.2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23.2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23.2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23.2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23.2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23.2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23.2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23.2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23.2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23.2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23.2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23.2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23.2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23.2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23.2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23.2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23.2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23.2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23.2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23.2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23.2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23.2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23.2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23.2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23.2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23.2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23.2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23.2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23.2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23.2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23.2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23.2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23.2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23.2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23.2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23.2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23.2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23.2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23.2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23.2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23.2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23.2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23.2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23.2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23.2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23.2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23.2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23.2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23.2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23.2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23.2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23.2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23.2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23.2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23.2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23.2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23.2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23.2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23.2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23.2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23.2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23.2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23.2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23.2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23.2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23.2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23.2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23.2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23.2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23.2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23.2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23.25" customHeight="1">
      <c r="A222" s="70"/>
      <c r="B222" s="10"/>
      <c r="C222" s="10"/>
      <c r="D222" s="7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9"/>
      <c r="R222" s="10"/>
      <c r="S222" s="10"/>
      <c r="T222" s="10"/>
      <c r="U222" s="10"/>
      <c r="V222" s="6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66"/>
    </row>
    <row r="223" spans="1:33" ht="23.25" customHeight="1">
      <c r="A223" s="70"/>
      <c r="B223" s="10"/>
      <c r="C223" s="10"/>
      <c r="D223" s="7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69"/>
      <c r="R223" s="10"/>
      <c r="S223" s="10"/>
      <c r="T223" s="10"/>
      <c r="U223" s="10"/>
      <c r="V223" s="69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66"/>
    </row>
    <row r="224" spans="1:33" ht="23.25" customHeight="1">
      <c r="A224" s="70"/>
      <c r="B224" s="10"/>
      <c r="C224" s="10"/>
      <c r="D224" s="76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69"/>
      <c r="R224" s="10"/>
      <c r="S224" s="10"/>
      <c r="T224" s="10"/>
      <c r="U224" s="10"/>
      <c r="V224" s="6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66"/>
    </row>
    <row r="225" spans="1:33" ht="23.25" customHeight="1">
      <c r="A225" s="70"/>
      <c r="B225" s="10"/>
      <c r="C225" s="10"/>
      <c r="D225" s="7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69"/>
      <c r="R225" s="10"/>
      <c r="S225" s="10"/>
      <c r="T225" s="10"/>
      <c r="U225" s="10"/>
      <c r="V225" s="69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66"/>
    </row>
    <row r="226" spans="1:33" ht="23.25" customHeight="1">
      <c r="A226" s="70"/>
      <c r="B226" s="10"/>
      <c r="C226" s="10"/>
      <c r="D226" s="7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69"/>
      <c r="R226" s="10"/>
      <c r="S226" s="10"/>
      <c r="T226" s="10"/>
      <c r="U226" s="10"/>
      <c r="V226" s="6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66"/>
    </row>
    <row r="227" spans="1:33" ht="23.25" customHeight="1">
      <c r="A227" s="70"/>
      <c r="B227" s="10"/>
      <c r="C227" s="10"/>
      <c r="D227" s="76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9"/>
      <c r="R227" s="10"/>
      <c r="S227" s="10"/>
      <c r="T227" s="10"/>
      <c r="U227" s="10"/>
      <c r="V227" s="6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66"/>
    </row>
    <row r="228" spans="1:33" ht="23.25" customHeight="1">
      <c r="A228" s="70"/>
      <c r="B228" s="10"/>
      <c r="C228" s="10"/>
      <c r="D228" s="76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69"/>
      <c r="R228" s="10"/>
      <c r="S228" s="10"/>
      <c r="T228" s="10"/>
      <c r="U228" s="10"/>
      <c r="V228" s="69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66"/>
    </row>
    <row r="229" spans="1:33" ht="23.25" customHeight="1">
      <c r="A229" s="70"/>
      <c r="B229" s="10"/>
      <c r="C229" s="10"/>
      <c r="D229" s="7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69"/>
      <c r="R229" s="10"/>
      <c r="S229" s="10"/>
      <c r="T229" s="10"/>
      <c r="U229" s="10"/>
      <c r="V229" s="69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66"/>
    </row>
    <row r="230" spans="1:33" ht="23.25" customHeight="1">
      <c r="A230" s="70"/>
      <c r="B230" s="10"/>
      <c r="C230" s="10"/>
      <c r="D230" s="76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69"/>
      <c r="R230" s="10"/>
      <c r="S230" s="10"/>
      <c r="T230" s="10"/>
      <c r="U230" s="10"/>
      <c r="V230" s="6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66"/>
    </row>
    <row r="231" spans="1:33" ht="23.25" customHeight="1">
      <c r="A231" s="70"/>
      <c r="B231" s="10"/>
      <c r="C231" s="10"/>
      <c r="D231" s="76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69"/>
      <c r="R231" s="10"/>
      <c r="S231" s="10"/>
      <c r="T231" s="10"/>
      <c r="U231" s="10"/>
      <c r="V231" s="6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66"/>
    </row>
    <row r="232" spans="1:33" ht="23.25" customHeight="1">
      <c r="A232" s="70"/>
      <c r="B232" s="10"/>
      <c r="C232" s="10"/>
      <c r="D232" s="7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69"/>
      <c r="R232" s="10"/>
      <c r="S232" s="10"/>
      <c r="T232" s="10"/>
      <c r="U232" s="10"/>
      <c r="V232" s="6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66"/>
    </row>
    <row r="233" spans="1:33" ht="23.25" customHeight="1">
      <c r="A233" s="70"/>
      <c r="B233" s="10"/>
      <c r="C233" s="10"/>
      <c r="D233" s="7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69"/>
      <c r="R233" s="10"/>
      <c r="S233" s="10"/>
      <c r="T233" s="10"/>
      <c r="U233" s="10"/>
      <c r="V233" s="6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66"/>
    </row>
    <row r="234" spans="1:33" ht="23.25" customHeight="1">
      <c r="A234" s="70"/>
      <c r="B234" s="10"/>
      <c r="C234" s="10"/>
      <c r="D234" s="76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69"/>
      <c r="R234" s="10"/>
      <c r="S234" s="10"/>
      <c r="T234" s="10"/>
      <c r="U234" s="10"/>
      <c r="V234" s="69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66"/>
    </row>
    <row r="235" spans="1:33" ht="23.25" customHeight="1">
      <c r="A235" s="70"/>
      <c r="B235" s="10"/>
      <c r="C235" s="10"/>
      <c r="D235" s="76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69"/>
      <c r="R235" s="10"/>
      <c r="S235" s="10"/>
      <c r="T235" s="10"/>
      <c r="U235" s="10"/>
      <c r="V235" s="6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66"/>
    </row>
    <row r="236" spans="1:33" ht="23.25" customHeight="1">
      <c r="A236" s="70"/>
      <c r="B236" s="10"/>
      <c r="C236" s="10"/>
      <c r="D236" s="76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69"/>
      <c r="R236" s="10"/>
      <c r="S236" s="10"/>
      <c r="T236" s="10"/>
      <c r="U236" s="10"/>
      <c r="V236" s="69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66"/>
    </row>
    <row r="237" spans="1:33" ht="23.25" customHeight="1">
      <c r="A237" s="70"/>
      <c r="B237" s="10"/>
      <c r="C237" s="10"/>
      <c r="D237" s="7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69"/>
      <c r="R237" s="10"/>
      <c r="S237" s="10"/>
      <c r="T237" s="10"/>
      <c r="U237" s="10"/>
      <c r="V237" s="6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66"/>
    </row>
    <row r="238" spans="1:33" ht="23.25" customHeight="1">
      <c r="A238" s="70"/>
      <c r="B238" s="10"/>
      <c r="C238" s="10"/>
      <c r="D238" s="7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69"/>
      <c r="R238" s="10"/>
      <c r="S238" s="10"/>
      <c r="T238" s="10"/>
      <c r="U238" s="10"/>
      <c r="V238" s="6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66"/>
    </row>
    <row r="239" spans="1:33" ht="23.25" customHeight="1">
      <c r="A239" s="70"/>
      <c r="B239" s="10"/>
      <c r="C239" s="10"/>
      <c r="D239" s="7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69"/>
      <c r="R239" s="10"/>
      <c r="S239" s="10"/>
      <c r="T239" s="10"/>
      <c r="U239" s="10"/>
      <c r="V239" s="69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66"/>
    </row>
    <row r="240" spans="1:33" ht="23.25" customHeight="1">
      <c r="A240" s="70"/>
      <c r="B240" s="10"/>
      <c r="C240" s="10"/>
      <c r="D240" s="76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69"/>
      <c r="R240" s="10"/>
      <c r="S240" s="10"/>
      <c r="T240" s="10"/>
      <c r="U240" s="10"/>
      <c r="V240" s="69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66"/>
    </row>
    <row r="241" spans="1:33" ht="23.25" customHeight="1">
      <c r="A241" s="70"/>
      <c r="B241" s="10"/>
      <c r="C241" s="10"/>
      <c r="D241" s="76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69"/>
      <c r="R241" s="10"/>
      <c r="S241" s="10"/>
      <c r="T241" s="10"/>
      <c r="U241" s="10"/>
      <c r="V241" s="6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66"/>
    </row>
    <row r="242" spans="1:33" ht="23.25" customHeight="1">
      <c r="A242" s="70"/>
      <c r="B242" s="10"/>
      <c r="C242" s="10"/>
      <c r="D242" s="7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69"/>
      <c r="R242" s="10"/>
      <c r="S242" s="10"/>
      <c r="T242" s="10"/>
      <c r="U242" s="10"/>
      <c r="V242" s="69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66"/>
    </row>
    <row r="243" spans="1:33" ht="23.25" customHeight="1">
      <c r="A243" s="70"/>
      <c r="B243" s="10"/>
      <c r="C243" s="10"/>
      <c r="D243" s="7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69"/>
      <c r="R243" s="10"/>
      <c r="S243" s="10"/>
      <c r="T243" s="10"/>
      <c r="U243" s="10"/>
      <c r="V243" s="69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66"/>
    </row>
    <row r="244" spans="1:33" ht="23.25" customHeight="1">
      <c r="A244" s="70"/>
      <c r="B244" s="10"/>
      <c r="C244" s="10"/>
      <c r="D244" s="76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9"/>
      <c r="R244" s="10"/>
      <c r="S244" s="10"/>
      <c r="T244" s="10"/>
      <c r="U244" s="10"/>
      <c r="V244" s="6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66"/>
    </row>
    <row r="245" spans="1:33" ht="23.25" customHeight="1">
      <c r="A245" s="70"/>
      <c r="B245" s="10"/>
      <c r="C245" s="10"/>
      <c r="D245" s="7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69"/>
      <c r="R245" s="10"/>
      <c r="S245" s="10"/>
      <c r="T245" s="10"/>
      <c r="U245" s="10"/>
      <c r="V245" s="6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66"/>
    </row>
    <row r="246" spans="1:33" ht="23.25" customHeight="1">
      <c r="A246" s="70"/>
      <c r="B246" s="10"/>
      <c r="C246" s="10"/>
      <c r="D246" s="76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9"/>
      <c r="R246" s="10"/>
      <c r="S246" s="10"/>
      <c r="T246" s="10"/>
      <c r="U246" s="10"/>
      <c r="V246" s="6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66"/>
    </row>
    <row r="247" spans="1:33" ht="23.25" customHeight="1">
      <c r="A247" s="70"/>
      <c r="B247" s="10"/>
      <c r="C247" s="10"/>
      <c r="D247" s="76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9"/>
      <c r="R247" s="10"/>
      <c r="S247" s="10"/>
      <c r="T247" s="10"/>
      <c r="U247" s="10"/>
      <c r="V247" s="6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66"/>
    </row>
    <row r="248" spans="1:33" ht="23.25" customHeight="1">
      <c r="A248" s="70"/>
      <c r="B248" s="10"/>
      <c r="C248" s="10"/>
      <c r="D248" s="7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69"/>
      <c r="R248" s="10"/>
      <c r="S248" s="10"/>
      <c r="T248" s="10"/>
      <c r="U248" s="10"/>
      <c r="V248" s="69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66"/>
    </row>
    <row r="249" spans="1:33" ht="23.25" customHeight="1">
      <c r="A249" s="70"/>
      <c r="B249" s="10"/>
      <c r="C249" s="10"/>
      <c r="D249" s="76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9"/>
      <c r="R249" s="10"/>
      <c r="S249" s="10"/>
      <c r="T249" s="10"/>
      <c r="U249" s="10"/>
      <c r="V249" s="6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66"/>
    </row>
    <row r="250" spans="1:33" ht="23.25" customHeight="1">
      <c r="A250" s="70"/>
      <c r="B250" s="10"/>
      <c r="C250" s="10"/>
      <c r="D250" s="7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9"/>
      <c r="R250" s="10"/>
      <c r="S250" s="10"/>
      <c r="T250" s="10"/>
      <c r="U250" s="10"/>
      <c r="V250" s="6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66"/>
    </row>
    <row r="251" spans="1:33" ht="23.25" customHeight="1">
      <c r="A251" s="70"/>
      <c r="B251" s="10"/>
      <c r="C251" s="10"/>
      <c r="D251" s="76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9"/>
      <c r="R251" s="10"/>
      <c r="S251" s="10"/>
      <c r="T251" s="10"/>
      <c r="U251" s="10"/>
      <c r="V251" s="6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66"/>
    </row>
    <row r="252" spans="1:33" ht="23.25" customHeight="1">
      <c r="A252" s="70"/>
      <c r="B252" s="10"/>
      <c r="C252" s="10"/>
      <c r="D252" s="76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69"/>
      <c r="R252" s="10"/>
      <c r="S252" s="10"/>
      <c r="T252" s="10"/>
      <c r="U252" s="10"/>
      <c r="V252" s="6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66"/>
    </row>
    <row r="253" spans="1:33" ht="23.25" customHeight="1">
      <c r="A253" s="70"/>
      <c r="B253" s="10"/>
      <c r="C253" s="10"/>
      <c r="D253" s="76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69"/>
      <c r="R253" s="10"/>
      <c r="S253" s="10"/>
      <c r="T253" s="10"/>
      <c r="U253" s="10"/>
      <c r="V253" s="6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66"/>
    </row>
    <row r="254" spans="1:33" ht="23.25" customHeight="1">
      <c r="A254" s="70"/>
      <c r="B254" s="10"/>
      <c r="C254" s="10"/>
      <c r="D254" s="76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69"/>
      <c r="R254" s="10"/>
      <c r="S254" s="10"/>
      <c r="T254" s="10"/>
      <c r="U254" s="10"/>
      <c r="V254" s="69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66"/>
    </row>
    <row r="255" spans="1:33" ht="23.25" customHeight="1">
      <c r="A255" s="70"/>
      <c r="B255" s="10"/>
      <c r="C255" s="10"/>
      <c r="D255" s="76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69"/>
      <c r="R255" s="10"/>
      <c r="S255" s="10"/>
      <c r="T255" s="10"/>
      <c r="U255" s="10"/>
      <c r="V255" s="6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66"/>
    </row>
    <row r="256" spans="1:33" ht="23.25" customHeight="1">
      <c r="A256" s="70"/>
      <c r="B256" s="10"/>
      <c r="C256" s="10"/>
      <c r="D256" s="76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69"/>
      <c r="R256" s="10"/>
      <c r="S256" s="10"/>
      <c r="T256" s="10"/>
      <c r="U256" s="10"/>
      <c r="V256" s="6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66"/>
    </row>
    <row r="257" spans="1:33" ht="23.25" customHeight="1">
      <c r="A257" s="70"/>
      <c r="B257" s="10"/>
      <c r="C257" s="10"/>
      <c r="D257" s="76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69"/>
      <c r="R257" s="10"/>
      <c r="S257" s="10"/>
      <c r="T257" s="10"/>
      <c r="U257" s="10"/>
      <c r="V257" s="6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66"/>
    </row>
    <row r="258" spans="1:33" ht="23.25" customHeight="1">
      <c r="A258" s="70"/>
      <c r="B258" s="10"/>
      <c r="C258" s="10"/>
      <c r="D258" s="76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69"/>
      <c r="R258" s="10"/>
      <c r="S258" s="10"/>
      <c r="T258" s="10"/>
      <c r="U258" s="10"/>
      <c r="V258" s="69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66"/>
    </row>
    <row r="259" spans="1:33" ht="23.25" customHeight="1">
      <c r="A259" s="70"/>
      <c r="B259" s="10"/>
      <c r="C259" s="10"/>
      <c r="D259" s="76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69"/>
      <c r="R259" s="10"/>
      <c r="S259" s="10"/>
      <c r="T259" s="10"/>
      <c r="U259" s="10"/>
      <c r="V259" s="6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66"/>
    </row>
    <row r="260" spans="1:33" ht="23.25" customHeight="1">
      <c r="A260" s="70"/>
      <c r="B260" s="10"/>
      <c r="C260" s="10"/>
      <c r="D260" s="76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69"/>
      <c r="R260" s="10"/>
      <c r="S260" s="10"/>
      <c r="T260" s="10"/>
      <c r="U260" s="10"/>
      <c r="V260" s="6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66"/>
    </row>
    <row r="261" spans="1:33" ht="23.25" customHeight="1">
      <c r="A261" s="70"/>
      <c r="B261" s="10"/>
      <c r="C261" s="10"/>
      <c r="D261" s="76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69"/>
      <c r="R261" s="10"/>
      <c r="S261" s="10"/>
      <c r="T261" s="10"/>
      <c r="U261" s="10"/>
      <c r="V261" s="6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66"/>
    </row>
    <row r="262" spans="1:33" ht="23.25" customHeight="1">
      <c r="A262" s="70"/>
      <c r="B262" s="10"/>
      <c r="C262" s="10"/>
      <c r="D262" s="76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69"/>
      <c r="R262" s="10"/>
      <c r="S262" s="10"/>
      <c r="T262" s="10"/>
      <c r="U262" s="10"/>
      <c r="V262" s="6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66"/>
    </row>
    <row r="263" spans="1:33" ht="23.25" customHeight="1">
      <c r="A263" s="70"/>
      <c r="B263" s="10"/>
      <c r="C263" s="10"/>
      <c r="D263" s="76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69"/>
      <c r="R263" s="10"/>
      <c r="S263" s="10"/>
      <c r="T263" s="10"/>
      <c r="U263" s="10"/>
      <c r="V263" s="69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66"/>
    </row>
    <row r="264" spans="1:33" ht="23.25" customHeight="1">
      <c r="A264" s="70"/>
      <c r="B264" s="10"/>
      <c r="C264" s="10"/>
      <c r="D264" s="76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69"/>
      <c r="R264" s="10"/>
      <c r="S264" s="10"/>
      <c r="T264" s="10"/>
      <c r="U264" s="10"/>
      <c r="V264" s="6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66"/>
    </row>
    <row r="265" spans="1:33" ht="23.25" customHeight="1">
      <c r="A265" s="70"/>
      <c r="B265" s="10"/>
      <c r="C265" s="10"/>
      <c r="D265" s="76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69"/>
      <c r="R265" s="10"/>
      <c r="S265" s="10"/>
      <c r="T265" s="10"/>
      <c r="U265" s="10"/>
      <c r="V265" s="69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66"/>
    </row>
    <row r="266" spans="1:33" ht="23.25" customHeight="1">
      <c r="A266" s="70"/>
      <c r="B266" s="10"/>
      <c r="C266" s="10"/>
      <c r="D266" s="76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69"/>
      <c r="R266" s="10"/>
      <c r="S266" s="10"/>
      <c r="T266" s="10"/>
      <c r="U266" s="10"/>
      <c r="V266" s="6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66"/>
    </row>
    <row r="267" spans="1:33" ht="23.25" customHeight="1">
      <c r="A267" s="70"/>
      <c r="B267" s="10"/>
      <c r="C267" s="10"/>
      <c r="D267" s="76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69"/>
      <c r="R267" s="10"/>
      <c r="S267" s="10"/>
      <c r="T267" s="10"/>
      <c r="U267" s="10"/>
      <c r="V267" s="6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66"/>
    </row>
    <row r="268" spans="1:33" ht="23.25" customHeight="1">
      <c r="A268" s="70"/>
      <c r="B268" s="10"/>
      <c r="C268" s="10"/>
      <c r="D268" s="76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69"/>
      <c r="R268" s="10"/>
      <c r="S268" s="10"/>
      <c r="T268" s="10"/>
      <c r="U268" s="10"/>
      <c r="V268" s="69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66"/>
    </row>
    <row r="269" spans="1:33" ht="23.25" customHeight="1">
      <c r="A269" s="70"/>
      <c r="B269" s="10"/>
      <c r="C269" s="10"/>
      <c r="D269" s="76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69"/>
      <c r="R269" s="10"/>
      <c r="S269" s="10"/>
      <c r="T269" s="10"/>
      <c r="U269" s="10"/>
      <c r="V269" s="6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66"/>
    </row>
    <row r="270" spans="1:33" ht="23.25" customHeight="1">
      <c r="A270" s="70"/>
      <c r="B270" s="10"/>
      <c r="C270" s="10"/>
      <c r="D270" s="76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69"/>
      <c r="R270" s="10"/>
      <c r="S270" s="10"/>
      <c r="T270" s="10"/>
      <c r="U270" s="10"/>
      <c r="V270" s="6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66"/>
    </row>
    <row r="271" spans="1:33" ht="23.25" customHeight="1">
      <c r="A271" s="70"/>
      <c r="B271" s="10"/>
      <c r="C271" s="10"/>
      <c r="D271" s="76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69"/>
      <c r="R271" s="10"/>
      <c r="S271" s="10"/>
      <c r="T271" s="10"/>
      <c r="U271" s="10"/>
      <c r="V271" s="6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66"/>
    </row>
    <row r="272" spans="1:33" ht="23.25" customHeight="1">
      <c r="A272" s="70"/>
      <c r="B272" s="10"/>
      <c r="C272" s="10"/>
      <c r="D272" s="76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69"/>
      <c r="R272" s="10"/>
      <c r="S272" s="10"/>
      <c r="T272" s="10"/>
      <c r="U272" s="10"/>
      <c r="V272" s="69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66"/>
    </row>
    <row r="273" spans="1:33" ht="23.25" customHeight="1">
      <c r="A273" s="70"/>
      <c r="B273" s="10"/>
      <c r="C273" s="10"/>
      <c r="D273" s="76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69"/>
      <c r="R273" s="10"/>
      <c r="S273" s="10"/>
      <c r="T273" s="10"/>
      <c r="U273" s="10"/>
      <c r="V273" s="6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66"/>
    </row>
    <row r="274" spans="1:33" ht="23.25" customHeight="1">
      <c r="A274" s="70"/>
      <c r="B274" s="10"/>
      <c r="C274" s="10"/>
      <c r="D274" s="76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69"/>
      <c r="R274" s="10"/>
      <c r="S274" s="10"/>
      <c r="T274" s="10"/>
      <c r="U274" s="10"/>
      <c r="V274" s="6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66"/>
    </row>
    <row r="275" spans="1:33" ht="23.25" customHeight="1">
      <c r="A275" s="70"/>
      <c r="B275" s="10"/>
      <c r="C275" s="10"/>
      <c r="D275" s="76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69"/>
      <c r="R275" s="10"/>
      <c r="S275" s="10"/>
      <c r="T275" s="10"/>
      <c r="U275" s="10"/>
      <c r="V275" s="6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66"/>
    </row>
    <row r="276" spans="1:33" ht="23.25" customHeight="1">
      <c r="A276" s="70"/>
      <c r="B276" s="10"/>
      <c r="C276" s="10"/>
      <c r="D276" s="76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69"/>
      <c r="R276" s="10"/>
      <c r="S276" s="10"/>
      <c r="T276" s="10"/>
      <c r="U276" s="10"/>
      <c r="V276" s="6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66"/>
    </row>
    <row r="277" spans="1:33" ht="23.25" customHeight="1">
      <c r="A277" s="70"/>
      <c r="B277" s="10"/>
      <c r="C277" s="10"/>
      <c r="D277" s="76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69"/>
      <c r="R277" s="10"/>
      <c r="S277" s="10"/>
      <c r="T277" s="10"/>
      <c r="U277" s="10"/>
      <c r="V277" s="6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66"/>
    </row>
    <row r="278" spans="1:33" ht="23.25" customHeight="1">
      <c r="A278" s="70"/>
      <c r="B278" s="10"/>
      <c r="C278" s="10"/>
      <c r="D278" s="76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69"/>
      <c r="R278" s="10"/>
      <c r="S278" s="10"/>
      <c r="T278" s="10"/>
      <c r="U278" s="10"/>
      <c r="V278" s="6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66"/>
    </row>
    <row r="279" spans="1:33" ht="23.25" customHeight="1">
      <c r="A279" s="70"/>
      <c r="B279" s="10"/>
      <c r="C279" s="10"/>
      <c r="D279" s="76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69"/>
      <c r="R279" s="10"/>
      <c r="S279" s="10"/>
      <c r="T279" s="10"/>
      <c r="U279" s="10"/>
      <c r="V279" s="69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66"/>
    </row>
    <row r="280" spans="1:33" ht="23.25" customHeight="1">
      <c r="A280" s="70"/>
      <c r="B280" s="10"/>
      <c r="C280" s="10"/>
      <c r="D280" s="76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69"/>
      <c r="R280" s="10"/>
      <c r="S280" s="10"/>
      <c r="T280" s="10"/>
      <c r="U280" s="10"/>
      <c r="V280" s="6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66"/>
    </row>
    <row r="281" spans="1:33" ht="23.25" customHeight="1">
      <c r="A281" s="70"/>
      <c r="B281" s="10"/>
      <c r="C281" s="10"/>
      <c r="D281" s="76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69"/>
      <c r="R281" s="10"/>
      <c r="S281" s="10"/>
      <c r="T281" s="10"/>
      <c r="U281" s="10"/>
      <c r="V281" s="6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66"/>
    </row>
    <row r="282" spans="1:33" ht="23.25" customHeight="1">
      <c r="A282" s="70"/>
      <c r="B282" s="10"/>
      <c r="C282" s="10"/>
      <c r="D282" s="76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69"/>
      <c r="R282" s="10"/>
      <c r="S282" s="10"/>
      <c r="T282" s="10"/>
      <c r="U282" s="10"/>
      <c r="V282" s="6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66"/>
    </row>
    <row r="283" spans="1:33" ht="23.25" customHeight="1">
      <c r="A283" s="70"/>
      <c r="B283" s="10"/>
      <c r="C283" s="10"/>
      <c r="D283" s="76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69"/>
      <c r="R283" s="10"/>
      <c r="S283" s="10"/>
      <c r="T283" s="10"/>
      <c r="U283" s="10"/>
      <c r="V283" s="6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66"/>
    </row>
    <row r="284" spans="1:33" ht="23.25" customHeight="1">
      <c r="A284" s="70"/>
      <c r="B284" s="10"/>
      <c r="C284" s="10"/>
      <c r="D284" s="76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69"/>
      <c r="R284" s="10"/>
      <c r="S284" s="10"/>
      <c r="T284" s="10"/>
      <c r="U284" s="10"/>
      <c r="V284" s="6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66"/>
    </row>
    <row r="285" spans="1:33" ht="23.25" customHeight="1">
      <c r="A285" s="70"/>
      <c r="B285" s="10"/>
      <c r="C285" s="10"/>
      <c r="D285" s="76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69"/>
      <c r="R285" s="10"/>
      <c r="S285" s="10"/>
      <c r="T285" s="10"/>
      <c r="U285" s="10"/>
      <c r="V285" s="69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66"/>
    </row>
    <row r="286" spans="1:33" ht="23.25" customHeight="1">
      <c r="A286" s="70"/>
      <c r="B286" s="10"/>
      <c r="C286" s="10"/>
      <c r="D286" s="76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69"/>
      <c r="R286" s="10"/>
      <c r="S286" s="10"/>
      <c r="T286" s="10"/>
      <c r="U286" s="10"/>
      <c r="V286" s="6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66"/>
    </row>
    <row r="287" spans="1:33" ht="23.25" customHeight="1">
      <c r="A287" s="70"/>
      <c r="B287" s="10"/>
      <c r="C287" s="10"/>
      <c r="D287" s="76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69"/>
      <c r="R287" s="10"/>
      <c r="S287" s="10"/>
      <c r="T287" s="10"/>
      <c r="U287" s="10"/>
      <c r="V287" s="6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66"/>
    </row>
    <row r="288" spans="1:33" ht="23.25" customHeight="1">
      <c r="A288" s="70"/>
      <c r="B288" s="10"/>
      <c r="C288" s="10"/>
      <c r="D288" s="76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69"/>
      <c r="R288" s="10"/>
      <c r="S288" s="10"/>
      <c r="T288" s="10"/>
      <c r="U288" s="10"/>
      <c r="V288" s="69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66"/>
    </row>
    <row r="289" spans="1:33" ht="23.25" customHeight="1">
      <c r="A289" s="70"/>
      <c r="B289" s="10"/>
      <c r="C289" s="10"/>
      <c r="D289" s="76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69"/>
      <c r="R289" s="10"/>
      <c r="S289" s="10"/>
      <c r="T289" s="10"/>
      <c r="U289" s="10"/>
      <c r="V289" s="69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66"/>
    </row>
    <row r="290" spans="1:33" ht="23.25" customHeight="1">
      <c r="A290" s="70"/>
      <c r="B290" s="10"/>
      <c r="C290" s="10"/>
      <c r="D290" s="76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69"/>
      <c r="R290" s="10"/>
      <c r="S290" s="10"/>
      <c r="T290" s="10"/>
      <c r="U290" s="10"/>
      <c r="V290" s="6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66"/>
    </row>
    <row r="291" spans="1:33" ht="23.25" customHeight="1">
      <c r="A291" s="70"/>
      <c r="B291" s="10"/>
      <c r="C291" s="10"/>
      <c r="D291" s="76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69"/>
      <c r="R291" s="10"/>
      <c r="S291" s="10"/>
      <c r="T291" s="10"/>
      <c r="U291" s="10"/>
      <c r="V291" s="6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66"/>
    </row>
    <row r="292" spans="1:33" ht="23.25" customHeight="1">
      <c r="A292" s="70"/>
      <c r="B292" s="10"/>
      <c r="C292" s="10"/>
      <c r="D292" s="76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69"/>
      <c r="R292" s="10"/>
      <c r="S292" s="10"/>
      <c r="T292" s="10"/>
      <c r="U292" s="10"/>
      <c r="V292" s="69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66"/>
    </row>
    <row r="293" spans="1:33" ht="23.25" customHeight="1">
      <c r="A293" s="70"/>
      <c r="B293" s="10"/>
      <c r="C293" s="10"/>
      <c r="D293" s="76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9"/>
      <c r="R293" s="10"/>
      <c r="S293" s="10"/>
      <c r="T293" s="10"/>
      <c r="U293" s="10"/>
      <c r="V293" s="69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66"/>
    </row>
    <row r="294" spans="1:33" ht="23.25" customHeight="1">
      <c r="A294" s="70"/>
      <c r="B294" s="10"/>
      <c r="C294" s="10"/>
      <c r="D294" s="76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9"/>
      <c r="R294" s="10"/>
      <c r="S294" s="10"/>
      <c r="T294" s="10"/>
      <c r="U294" s="10"/>
      <c r="V294" s="6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66"/>
    </row>
    <row r="295" spans="1:33" ht="23.25" customHeight="1">
      <c r="A295" s="70"/>
      <c r="B295" s="10"/>
      <c r="C295" s="10"/>
      <c r="D295" s="76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9"/>
      <c r="R295" s="10"/>
      <c r="S295" s="10"/>
      <c r="T295" s="10"/>
      <c r="U295" s="10"/>
      <c r="V295" s="6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66"/>
    </row>
    <row r="296" spans="1:33" ht="23.25" customHeight="1">
      <c r="A296" s="70"/>
      <c r="B296" s="10"/>
      <c r="C296" s="10"/>
      <c r="D296" s="76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9"/>
      <c r="R296" s="10"/>
      <c r="S296" s="10"/>
      <c r="T296" s="10"/>
      <c r="U296" s="10"/>
      <c r="V296" s="69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66"/>
    </row>
    <row r="297" spans="1:33" ht="23.25" customHeight="1">
      <c r="A297" s="70"/>
      <c r="B297" s="10"/>
      <c r="C297" s="10"/>
      <c r="D297" s="76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9"/>
      <c r="R297" s="10"/>
      <c r="S297" s="10"/>
      <c r="T297" s="10"/>
      <c r="U297" s="10"/>
      <c r="V297" s="6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66"/>
    </row>
    <row r="298" spans="1:33" ht="23.25" customHeight="1">
      <c r="A298" s="70"/>
      <c r="B298" s="10"/>
      <c r="C298" s="10"/>
      <c r="D298" s="76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69"/>
      <c r="R298" s="10"/>
      <c r="S298" s="10"/>
      <c r="T298" s="10"/>
      <c r="U298" s="10"/>
      <c r="V298" s="6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66"/>
    </row>
    <row r="299" spans="1:33" ht="23.25" customHeight="1">
      <c r="A299" s="70"/>
      <c r="B299" s="10"/>
      <c r="C299" s="10"/>
      <c r="D299" s="76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9"/>
      <c r="R299" s="10"/>
      <c r="S299" s="10"/>
      <c r="T299" s="10"/>
      <c r="U299" s="10"/>
      <c r="V299" s="69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66"/>
    </row>
    <row r="300" spans="1:33" ht="23.25" customHeight="1">
      <c r="A300" s="70"/>
      <c r="B300" s="10"/>
      <c r="C300" s="10"/>
      <c r="D300" s="76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9"/>
      <c r="R300" s="10"/>
      <c r="S300" s="10"/>
      <c r="T300" s="10"/>
      <c r="U300" s="10"/>
      <c r="V300" s="6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66"/>
    </row>
    <row r="301" spans="1:33" ht="23.25" customHeight="1">
      <c r="A301" s="70"/>
      <c r="B301" s="10"/>
      <c r="C301" s="10"/>
      <c r="D301" s="76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9"/>
      <c r="R301" s="10"/>
      <c r="S301" s="10"/>
      <c r="T301" s="10"/>
      <c r="U301" s="10"/>
      <c r="V301" s="6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66"/>
    </row>
    <row r="302" spans="1:33" ht="23.25" customHeight="1">
      <c r="A302" s="70"/>
      <c r="B302" s="10"/>
      <c r="C302" s="10"/>
      <c r="D302" s="76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9"/>
      <c r="R302" s="10"/>
      <c r="S302" s="10"/>
      <c r="T302" s="10"/>
      <c r="U302" s="10"/>
      <c r="V302" s="69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66"/>
    </row>
    <row r="303" spans="1:33" ht="23.25" customHeight="1">
      <c r="A303" s="70"/>
      <c r="B303" s="10"/>
      <c r="C303" s="10"/>
      <c r="D303" s="76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69"/>
      <c r="R303" s="10"/>
      <c r="S303" s="10"/>
      <c r="T303" s="10"/>
      <c r="U303" s="10"/>
      <c r="V303" s="69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66"/>
    </row>
    <row r="304" spans="1:33" ht="23.25" customHeight="1">
      <c r="A304" s="70"/>
      <c r="B304" s="10"/>
      <c r="C304" s="10"/>
      <c r="D304" s="76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69"/>
      <c r="R304" s="10"/>
      <c r="S304" s="10"/>
      <c r="T304" s="10"/>
      <c r="U304" s="10"/>
      <c r="V304" s="6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66"/>
    </row>
    <row r="305" spans="1:33" ht="23.25" customHeight="1">
      <c r="A305" s="70"/>
      <c r="B305" s="10"/>
      <c r="C305" s="10"/>
      <c r="D305" s="76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9"/>
      <c r="R305" s="10"/>
      <c r="S305" s="10"/>
      <c r="T305" s="10"/>
      <c r="U305" s="10"/>
      <c r="V305" s="69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66"/>
    </row>
    <row r="306" spans="1:33" ht="23.25" customHeight="1">
      <c r="A306" s="70"/>
      <c r="B306" s="10"/>
      <c r="C306" s="10"/>
      <c r="D306" s="76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9"/>
      <c r="R306" s="10"/>
      <c r="S306" s="10"/>
      <c r="T306" s="10"/>
      <c r="U306" s="10"/>
      <c r="V306" s="69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66"/>
    </row>
    <row r="307" spans="1:33" ht="23.25" customHeight="1">
      <c r="A307" s="70"/>
      <c r="B307" s="10"/>
      <c r="C307" s="10"/>
      <c r="D307" s="76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69"/>
      <c r="R307" s="10"/>
      <c r="S307" s="10"/>
      <c r="T307" s="10"/>
      <c r="U307" s="10"/>
      <c r="V307" s="69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66"/>
    </row>
    <row r="308" spans="1:33" ht="23.25" customHeight="1">
      <c r="A308" s="70"/>
      <c r="B308" s="10"/>
      <c r="C308" s="10"/>
      <c r="D308" s="76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9"/>
      <c r="R308" s="10"/>
      <c r="S308" s="10"/>
      <c r="T308" s="10"/>
      <c r="U308" s="10"/>
      <c r="V308" s="69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66"/>
    </row>
    <row r="309" spans="1:33" ht="23.25" customHeight="1">
      <c r="A309" s="70"/>
      <c r="B309" s="10"/>
      <c r="C309" s="10"/>
      <c r="D309" s="76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9"/>
      <c r="R309" s="10"/>
      <c r="S309" s="10"/>
      <c r="T309" s="10"/>
      <c r="U309" s="10"/>
      <c r="V309" s="69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66"/>
    </row>
    <row r="310" spans="1:33" ht="23.25" customHeight="1">
      <c r="A310" s="70"/>
      <c r="B310" s="10"/>
      <c r="C310" s="10"/>
      <c r="D310" s="76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9"/>
      <c r="R310" s="10"/>
      <c r="S310" s="10"/>
      <c r="T310" s="10"/>
      <c r="U310" s="10"/>
      <c r="V310" s="69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66"/>
    </row>
    <row r="311" spans="1:33" ht="23.25" customHeight="1">
      <c r="A311" s="70"/>
      <c r="B311" s="10"/>
      <c r="C311" s="10"/>
      <c r="D311" s="76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9"/>
      <c r="R311" s="10"/>
      <c r="S311" s="10"/>
      <c r="T311" s="10"/>
      <c r="U311" s="10"/>
      <c r="V311" s="69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66"/>
    </row>
    <row r="312" spans="1:33" ht="23.25" customHeight="1">
      <c r="A312" s="70"/>
      <c r="B312" s="10"/>
      <c r="C312" s="10"/>
      <c r="D312" s="76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69"/>
      <c r="R312" s="10"/>
      <c r="S312" s="10"/>
      <c r="T312" s="10"/>
      <c r="U312" s="10"/>
      <c r="V312" s="69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66"/>
    </row>
    <row r="313" spans="1:33" ht="23.25" customHeight="1">
      <c r="A313" s="70"/>
      <c r="B313" s="10"/>
      <c r="C313" s="10"/>
      <c r="D313" s="76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69"/>
      <c r="R313" s="10"/>
      <c r="S313" s="10"/>
      <c r="T313" s="10"/>
      <c r="U313" s="10"/>
      <c r="V313" s="69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66"/>
    </row>
    <row r="314" spans="1:33" ht="23.25" customHeight="1">
      <c r="A314" s="70"/>
      <c r="B314" s="10"/>
      <c r="C314" s="10"/>
      <c r="D314" s="76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69"/>
      <c r="R314" s="10"/>
      <c r="S314" s="10"/>
      <c r="T314" s="10"/>
      <c r="U314" s="10"/>
      <c r="V314" s="69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66"/>
    </row>
    <row r="315" spans="1:33" ht="23.25" customHeight="1">
      <c r="A315" s="70"/>
      <c r="B315" s="10"/>
      <c r="C315" s="10"/>
      <c r="D315" s="76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69"/>
      <c r="R315" s="10"/>
      <c r="S315" s="10"/>
      <c r="T315" s="10"/>
      <c r="U315" s="10"/>
      <c r="V315" s="69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66"/>
    </row>
    <row r="316" spans="1:33" ht="23.25" customHeight="1">
      <c r="A316" s="70"/>
      <c r="B316" s="10"/>
      <c r="C316" s="10"/>
      <c r="D316" s="76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69"/>
      <c r="R316" s="10"/>
      <c r="S316" s="10"/>
      <c r="T316" s="10"/>
      <c r="U316" s="10"/>
      <c r="V316" s="69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66"/>
    </row>
    <row r="317" spans="1:33" ht="23.25" customHeight="1">
      <c r="A317" s="70"/>
      <c r="B317" s="10"/>
      <c r="C317" s="10"/>
      <c r="D317" s="76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69"/>
      <c r="R317" s="10"/>
      <c r="S317" s="10"/>
      <c r="T317" s="10"/>
      <c r="U317" s="10"/>
      <c r="V317" s="69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66"/>
    </row>
    <row r="318" spans="1:33" ht="23.25" customHeight="1">
      <c r="A318" s="70"/>
      <c r="B318" s="10"/>
      <c r="C318" s="10"/>
      <c r="D318" s="76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9"/>
      <c r="R318" s="10"/>
      <c r="S318" s="10"/>
      <c r="T318" s="10"/>
      <c r="U318" s="10"/>
      <c r="V318" s="69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66"/>
    </row>
    <row r="319" spans="1:33" ht="23.25" customHeight="1">
      <c r="A319" s="70"/>
      <c r="B319" s="10"/>
      <c r="C319" s="10"/>
      <c r="D319" s="76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69"/>
      <c r="R319" s="10"/>
      <c r="S319" s="10"/>
      <c r="T319" s="10"/>
      <c r="U319" s="10"/>
      <c r="V319" s="69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66"/>
    </row>
    <row r="320" spans="1:33" ht="23.25" customHeight="1">
      <c r="A320" s="70"/>
      <c r="B320" s="10"/>
      <c r="C320" s="10"/>
      <c r="D320" s="76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69"/>
      <c r="R320" s="10"/>
      <c r="S320" s="10"/>
      <c r="T320" s="10"/>
      <c r="U320" s="10"/>
      <c r="V320" s="69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66"/>
    </row>
    <row r="321" spans="1:33" ht="23.25" customHeight="1">
      <c r="A321" s="70"/>
      <c r="B321" s="10"/>
      <c r="C321" s="10"/>
      <c r="D321" s="76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69"/>
      <c r="R321" s="10"/>
      <c r="S321" s="10"/>
      <c r="T321" s="10"/>
      <c r="U321" s="10"/>
      <c r="V321" s="69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66"/>
    </row>
    <row r="322" spans="1:33" ht="23.25" customHeight="1">
      <c r="A322" s="70"/>
      <c r="B322" s="10"/>
      <c r="C322" s="10"/>
      <c r="D322" s="76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69"/>
      <c r="R322" s="10"/>
      <c r="S322" s="10"/>
      <c r="T322" s="10"/>
      <c r="U322" s="10"/>
      <c r="V322" s="69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66"/>
    </row>
    <row r="323" spans="1:33" ht="23.25" customHeight="1">
      <c r="A323" s="70"/>
      <c r="B323" s="10"/>
      <c r="C323" s="10"/>
      <c r="D323" s="76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69"/>
      <c r="R323" s="10"/>
      <c r="S323" s="10"/>
      <c r="T323" s="10"/>
      <c r="U323" s="10"/>
      <c r="V323" s="69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66"/>
    </row>
    <row r="324" spans="1:33" ht="23.25" customHeight="1">
      <c r="A324" s="70"/>
      <c r="B324" s="10"/>
      <c r="C324" s="10"/>
      <c r="D324" s="76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69"/>
      <c r="R324" s="10"/>
      <c r="S324" s="10"/>
      <c r="T324" s="10"/>
      <c r="U324" s="10"/>
      <c r="V324" s="69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66"/>
    </row>
    <row r="325" spans="1:33" ht="23.25" customHeight="1">
      <c r="A325" s="70"/>
      <c r="B325" s="10"/>
      <c r="C325" s="10"/>
      <c r="D325" s="76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69"/>
      <c r="R325" s="10"/>
      <c r="S325" s="10"/>
      <c r="T325" s="10"/>
      <c r="U325" s="10"/>
      <c r="V325" s="69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66"/>
    </row>
    <row r="326" spans="1:33" ht="23.25" customHeight="1">
      <c r="A326" s="70"/>
      <c r="B326" s="10"/>
      <c r="C326" s="10"/>
      <c r="D326" s="76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69"/>
      <c r="R326" s="10"/>
      <c r="S326" s="10"/>
      <c r="T326" s="10"/>
      <c r="U326" s="10"/>
      <c r="V326" s="69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66"/>
    </row>
    <row r="327" spans="1:33" ht="23.25" customHeight="1">
      <c r="A327" s="70"/>
      <c r="B327" s="10"/>
      <c r="C327" s="10"/>
      <c r="D327" s="76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69"/>
      <c r="R327" s="10"/>
      <c r="S327" s="10"/>
      <c r="T327" s="10"/>
      <c r="U327" s="10"/>
      <c r="V327" s="69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66"/>
    </row>
    <row r="328" spans="1:33" ht="23.25" customHeight="1">
      <c r="A328" s="70"/>
      <c r="B328" s="10"/>
      <c r="C328" s="10"/>
      <c r="D328" s="76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69"/>
      <c r="R328" s="10"/>
      <c r="S328" s="10"/>
      <c r="T328" s="10"/>
      <c r="U328" s="10"/>
      <c r="V328" s="69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66"/>
    </row>
    <row r="329" spans="1:33" ht="23.25" customHeight="1">
      <c r="A329" s="70"/>
      <c r="B329" s="10"/>
      <c r="C329" s="10"/>
      <c r="D329" s="76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69"/>
      <c r="R329" s="10"/>
      <c r="S329" s="10"/>
      <c r="T329" s="10"/>
      <c r="U329" s="10"/>
      <c r="V329" s="69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66"/>
    </row>
    <row r="330" spans="1:33" ht="23.25" customHeight="1">
      <c r="A330" s="70"/>
      <c r="B330" s="10"/>
      <c r="C330" s="10"/>
      <c r="D330" s="76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69"/>
      <c r="R330" s="10"/>
      <c r="S330" s="10"/>
      <c r="T330" s="10"/>
      <c r="U330" s="10"/>
      <c r="V330" s="69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66"/>
    </row>
    <row r="331" spans="1:33" ht="23.25" customHeight="1">
      <c r="A331" s="70"/>
      <c r="B331" s="10"/>
      <c r="C331" s="10"/>
      <c r="D331" s="76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9"/>
      <c r="R331" s="10"/>
      <c r="S331" s="10"/>
      <c r="T331" s="10"/>
      <c r="U331" s="10"/>
      <c r="V331" s="69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66"/>
    </row>
    <row r="332" spans="1:33" ht="23.25" customHeight="1">
      <c r="A332" s="70"/>
      <c r="B332" s="10"/>
      <c r="C332" s="10"/>
      <c r="D332" s="76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9"/>
      <c r="R332" s="10"/>
      <c r="S332" s="10"/>
      <c r="T332" s="10"/>
      <c r="U332" s="10"/>
      <c r="V332" s="69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66"/>
    </row>
    <row r="333" spans="1:33" ht="23.25" customHeight="1">
      <c r="A333" s="70"/>
      <c r="B333" s="10"/>
      <c r="C333" s="10"/>
      <c r="D333" s="76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69"/>
      <c r="R333" s="10"/>
      <c r="S333" s="10"/>
      <c r="T333" s="10"/>
      <c r="U333" s="10"/>
      <c r="V333" s="69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66"/>
    </row>
    <row r="334" spans="1:33" ht="23.25" customHeight="1">
      <c r="A334" s="70"/>
      <c r="B334" s="10"/>
      <c r="C334" s="10"/>
      <c r="D334" s="7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69"/>
      <c r="R334" s="10"/>
      <c r="S334" s="10"/>
      <c r="T334" s="10"/>
      <c r="U334" s="10"/>
      <c r="V334" s="69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66"/>
    </row>
    <row r="335" spans="1:33" ht="23.25" customHeight="1">
      <c r="A335" s="70"/>
      <c r="B335" s="10"/>
      <c r="C335" s="10"/>
      <c r="D335" s="7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69"/>
      <c r="R335" s="10"/>
      <c r="S335" s="10"/>
      <c r="T335" s="10"/>
      <c r="U335" s="10"/>
      <c r="V335" s="69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66"/>
    </row>
    <row r="336" spans="1:33" ht="23.25" customHeight="1">
      <c r="A336" s="70"/>
      <c r="B336" s="10"/>
      <c r="C336" s="10"/>
      <c r="D336" s="7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69"/>
      <c r="R336" s="10"/>
      <c r="S336" s="10"/>
      <c r="T336" s="10"/>
      <c r="U336" s="10"/>
      <c r="V336" s="69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66"/>
    </row>
    <row r="337" spans="1:33" ht="23.25" customHeight="1">
      <c r="A337" s="70"/>
      <c r="B337" s="10"/>
      <c r="C337" s="10"/>
      <c r="D337" s="7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69"/>
      <c r="R337" s="10"/>
      <c r="S337" s="10"/>
      <c r="T337" s="10"/>
      <c r="U337" s="10"/>
      <c r="V337" s="69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66"/>
    </row>
    <row r="338" spans="1:33" ht="23.25" customHeight="1">
      <c r="A338" s="70"/>
      <c r="B338" s="10"/>
      <c r="C338" s="10"/>
      <c r="D338" s="7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69"/>
      <c r="R338" s="10"/>
      <c r="S338" s="10"/>
      <c r="T338" s="10"/>
      <c r="U338" s="10"/>
      <c r="V338" s="69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66"/>
    </row>
    <row r="339" spans="1:33" ht="23.25" customHeight="1">
      <c r="A339" s="70"/>
      <c r="B339" s="10"/>
      <c r="C339" s="10"/>
      <c r="D339" s="76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69"/>
      <c r="R339" s="10"/>
      <c r="S339" s="10"/>
      <c r="T339" s="10"/>
      <c r="U339" s="10"/>
      <c r="V339" s="69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66"/>
    </row>
    <row r="340" spans="1:33" ht="23.25" customHeight="1">
      <c r="A340" s="70"/>
      <c r="B340" s="10"/>
      <c r="C340" s="10"/>
      <c r="D340" s="76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69"/>
      <c r="R340" s="10"/>
      <c r="S340" s="10"/>
      <c r="T340" s="10"/>
      <c r="U340" s="10"/>
      <c r="V340" s="69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66"/>
    </row>
    <row r="341" spans="1:33" ht="23.25" customHeight="1">
      <c r="A341" s="70"/>
      <c r="B341" s="10"/>
      <c r="C341" s="10"/>
      <c r="D341" s="76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69"/>
      <c r="R341" s="10"/>
      <c r="S341" s="10"/>
      <c r="T341" s="10"/>
      <c r="U341" s="10"/>
      <c r="V341" s="69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66"/>
    </row>
    <row r="342" spans="1:33" ht="23.25" customHeight="1">
      <c r="A342" s="70"/>
      <c r="B342" s="10"/>
      <c r="C342" s="10"/>
      <c r="D342" s="76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69"/>
      <c r="R342" s="10"/>
      <c r="S342" s="10"/>
      <c r="T342" s="10"/>
      <c r="U342" s="10"/>
      <c r="V342" s="69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66"/>
    </row>
    <row r="343" spans="1:33" ht="23.25" customHeight="1">
      <c r="A343" s="70"/>
      <c r="B343" s="10"/>
      <c r="C343" s="10"/>
      <c r="D343" s="76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69"/>
      <c r="R343" s="10"/>
      <c r="S343" s="10"/>
      <c r="T343" s="10"/>
      <c r="U343" s="10"/>
      <c r="V343" s="69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66"/>
    </row>
    <row r="344" spans="1:33" ht="23.25" customHeight="1">
      <c r="A344" s="70"/>
      <c r="B344" s="10"/>
      <c r="C344" s="10"/>
      <c r="D344" s="76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69"/>
      <c r="R344" s="10"/>
      <c r="S344" s="10"/>
      <c r="T344" s="10"/>
      <c r="U344" s="10"/>
      <c r="V344" s="69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66"/>
    </row>
    <row r="345" spans="1:33" ht="23.25" customHeight="1">
      <c r="A345" s="70"/>
      <c r="B345" s="10"/>
      <c r="C345" s="10"/>
      <c r="D345" s="76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69"/>
      <c r="R345" s="10"/>
      <c r="S345" s="10"/>
      <c r="T345" s="10"/>
      <c r="U345" s="10"/>
      <c r="V345" s="69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66"/>
    </row>
    <row r="346" spans="1:33" ht="23.25" customHeight="1">
      <c r="A346" s="70"/>
      <c r="B346" s="10"/>
      <c r="C346" s="10"/>
      <c r="D346" s="76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69"/>
      <c r="R346" s="10"/>
      <c r="S346" s="10"/>
      <c r="T346" s="10"/>
      <c r="U346" s="10"/>
      <c r="V346" s="69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66"/>
    </row>
    <row r="347" spans="1:33" ht="23.25" customHeight="1">
      <c r="A347" s="70"/>
      <c r="B347" s="10"/>
      <c r="C347" s="10"/>
      <c r="D347" s="76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69"/>
      <c r="R347" s="10"/>
      <c r="S347" s="10"/>
      <c r="T347" s="10"/>
      <c r="U347" s="10"/>
      <c r="V347" s="69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66"/>
    </row>
    <row r="348" spans="1:33" ht="23.25" customHeight="1">
      <c r="A348" s="70"/>
      <c r="B348" s="10"/>
      <c r="C348" s="10"/>
      <c r="D348" s="76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69"/>
      <c r="R348" s="10"/>
      <c r="S348" s="10"/>
      <c r="T348" s="10"/>
      <c r="U348" s="10"/>
      <c r="V348" s="69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66"/>
    </row>
    <row r="349" spans="1:33" ht="23.25" customHeight="1">
      <c r="A349" s="70"/>
      <c r="B349" s="10"/>
      <c r="C349" s="10"/>
      <c r="D349" s="76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69"/>
      <c r="R349" s="10"/>
      <c r="S349" s="10"/>
      <c r="T349" s="10"/>
      <c r="U349" s="10"/>
      <c r="V349" s="69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66"/>
    </row>
    <row r="350" spans="1:33" ht="23.25" customHeight="1">
      <c r="A350" s="70"/>
      <c r="B350" s="10"/>
      <c r="C350" s="10"/>
      <c r="D350" s="76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69"/>
      <c r="R350" s="10"/>
      <c r="S350" s="10"/>
      <c r="T350" s="10"/>
      <c r="U350" s="10"/>
      <c r="V350" s="69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66"/>
    </row>
    <row r="351" spans="1:33" ht="23.25" customHeight="1">
      <c r="A351" s="70"/>
      <c r="B351" s="10"/>
      <c r="C351" s="10"/>
      <c r="D351" s="76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69"/>
      <c r="R351" s="10"/>
      <c r="S351" s="10"/>
      <c r="T351" s="10"/>
      <c r="U351" s="10"/>
      <c r="V351" s="69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66"/>
    </row>
    <row r="352" spans="1:33" ht="23.25" customHeight="1">
      <c r="A352" s="70"/>
      <c r="B352" s="10"/>
      <c r="C352" s="10"/>
      <c r="D352" s="76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69"/>
      <c r="R352" s="10"/>
      <c r="S352" s="10"/>
      <c r="T352" s="10"/>
      <c r="U352" s="10"/>
      <c r="V352" s="69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66"/>
    </row>
    <row r="353" spans="1:33" ht="23.25" customHeight="1">
      <c r="A353" s="70"/>
      <c r="B353" s="10"/>
      <c r="C353" s="10"/>
      <c r="D353" s="76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69"/>
      <c r="R353" s="10"/>
      <c r="S353" s="10"/>
      <c r="T353" s="10"/>
      <c r="U353" s="10"/>
      <c r="V353" s="69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66"/>
    </row>
    <row r="354" spans="1:33" ht="23.25" customHeight="1">
      <c r="A354" s="70"/>
      <c r="B354" s="10"/>
      <c r="C354" s="10"/>
      <c r="D354" s="76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69"/>
      <c r="R354" s="10"/>
      <c r="S354" s="10"/>
      <c r="T354" s="10"/>
      <c r="U354" s="10"/>
      <c r="V354" s="69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66"/>
    </row>
    <row r="355" spans="1:33" ht="23.25" customHeight="1">
      <c r="A355" s="70"/>
      <c r="B355" s="10"/>
      <c r="C355" s="10"/>
      <c r="D355" s="76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69"/>
      <c r="R355" s="10"/>
      <c r="S355" s="10"/>
      <c r="T355" s="10"/>
      <c r="U355" s="10"/>
      <c r="V355" s="69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66"/>
    </row>
    <row r="356" spans="1:33" ht="23.25" customHeight="1">
      <c r="A356" s="70"/>
      <c r="B356" s="10"/>
      <c r="C356" s="10"/>
      <c r="D356" s="76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69"/>
      <c r="R356" s="10"/>
      <c r="S356" s="10"/>
      <c r="T356" s="10"/>
      <c r="U356" s="10"/>
      <c r="V356" s="69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66"/>
    </row>
    <row r="357" spans="1:33" ht="23.25" customHeight="1">
      <c r="A357" s="70"/>
      <c r="B357" s="10"/>
      <c r="C357" s="10"/>
      <c r="D357" s="76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69"/>
      <c r="R357" s="10"/>
      <c r="S357" s="10"/>
      <c r="T357" s="10"/>
      <c r="U357" s="10"/>
      <c r="V357" s="69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66"/>
    </row>
    <row r="358" spans="1:33" ht="23.25" customHeight="1">
      <c r="A358" s="70"/>
      <c r="B358" s="10"/>
      <c r="C358" s="10"/>
      <c r="D358" s="76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69"/>
      <c r="R358" s="10"/>
      <c r="S358" s="10"/>
      <c r="T358" s="10"/>
      <c r="U358" s="10"/>
      <c r="V358" s="69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66"/>
    </row>
    <row r="359" spans="1:33" ht="23.25" customHeight="1">
      <c r="A359" s="70"/>
      <c r="B359" s="10"/>
      <c r="C359" s="10"/>
      <c r="D359" s="76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69"/>
      <c r="R359" s="10"/>
      <c r="S359" s="10"/>
      <c r="T359" s="10"/>
      <c r="U359" s="10"/>
      <c r="V359" s="69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66"/>
    </row>
    <row r="360" spans="1:33" ht="23.25" customHeight="1">
      <c r="A360" s="70"/>
      <c r="B360" s="10"/>
      <c r="C360" s="10"/>
      <c r="D360" s="76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69"/>
      <c r="R360" s="10"/>
      <c r="S360" s="10"/>
      <c r="T360" s="10"/>
      <c r="U360" s="10"/>
      <c r="V360" s="69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66"/>
    </row>
    <row r="361" spans="1:33" ht="23.25" customHeight="1">
      <c r="A361" s="70"/>
      <c r="B361" s="10"/>
      <c r="C361" s="10"/>
      <c r="D361" s="76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69"/>
      <c r="R361" s="10"/>
      <c r="S361" s="10"/>
      <c r="T361" s="10"/>
      <c r="U361" s="10"/>
      <c r="V361" s="69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66"/>
    </row>
    <row r="362" spans="1:33" ht="23.25" customHeight="1">
      <c r="A362" s="70"/>
      <c r="B362" s="10"/>
      <c r="C362" s="10"/>
      <c r="D362" s="76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69"/>
      <c r="R362" s="10"/>
      <c r="S362" s="10"/>
      <c r="T362" s="10"/>
      <c r="U362" s="10"/>
      <c r="V362" s="69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66"/>
    </row>
    <row r="363" spans="1:33" ht="23.25" customHeight="1">
      <c r="A363" s="70"/>
      <c r="B363" s="10"/>
      <c r="C363" s="10"/>
      <c r="D363" s="76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69"/>
      <c r="R363" s="10"/>
      <c r="S363" s="10"/>
      <c r="T363" s="10"/>
      <c r="U363" s="10"/>
      <c r="V363" s="69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66"/>
    </row>
    <row r="364" spans="1:33" ht="23.25" customHeight="1">
      <c r="A364" s="70"/>
      <c r="B364" s="10"/>
      <c r="C364" s="10"/>
      <c r="D364" s="76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69"/>
      <c r="R364" s="10"/>
      <c r="S364" s="10"/>
      <c r="T364" s="10"/>
      <c r="U364" s="10"/>
      <c r="V364" s="69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66"/>
    </row>
    <row r="365" spans="1:33" ht="23.25" customHeight="1">
      <c r="A365" s="70"/>
      <c r="B365" s="10"/>
      <c r="C365" s="10"/>
      <c r="D365" s="76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69"/>
      <c r="R365" s="10"/>
      <c r="S365" s="10"/>
      <c r="T365" s="10"/>
      <c r="U365" s="10"/>
      <c r="V365" s="69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66"/>
    </row>
    <row r="366" spans="1:33" ht="23.25" customHeight="1">
      <c r="A366" s="70"/>
      <c r="B366" s="10"/>
      <c r="C366" s="10"/>
      <c r="D366" s="76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69"/>
      <c r="R366" s="10"/>
      <c r="S366" s="10"/>
      <c r="T366" s="10"/>
      <c r="U366" s="10"/>
      <c r="V366" s="69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66"/>
    </row>
    <row r="367" spans="1:33" ht="23.25" customHeight="1">
      <c r="A367" s="70"/>
      <c r="B367" s="10"/>
      <c r="C367" s="10"/>
      <c r="D367" s="76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69"/>
      <c r="R367" s="10"/>
      <c r="S367" s="10"/>
      <c r="T367" s="10"/>
      <c r="U367" s="10"/>
      <c r="V367" s="69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66"/>
    </row>
    <row r="368" spans="1:33" ht="23.25" customHeight="1">
      <c r="A368" s="70"/>
      <c r="B368" s="10"/>
      <c r="C368" s="10"/>
      <c r="D368" s="76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69"/>
      <c r="R368" s="10"/>
      <c r="S368" s="10"/>
      <c r="T368" s="10"/>
      <c r="U368" s="10"/>
      <c r="V368" s="69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66"/>
    </row>
    <row r="369" spans="1:33" ht="23.25" customHeight="1">
      <c r="A369" s="70"/>
      <c r="B369" s="10"/>
      <c r="C369" s="10"/>
      <c r="D369" s="76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69"/>
      <c r="R369" s="10"/>
      <c r="S369" s="10"/>
      <c r="T369" s="10"/>
      <c r="U369" s="10"/>
      <c r="V369" s="69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66"/>
    </row>
    <row r="370" spans="1:33" ht="23.25" customHeight="1">
      <c r="A370" s="70"/>
      <c r="B370" s="10"/>
      <c r="C370" s="10"/>
      <c r="D370" s="76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69"/>
      <c r="R370" s="10"/>
      <c r="S370" s="10"/>
      <c r="T370" s="10"/>
      <c r="U370" s="10"/>
      <c r="V370" s="69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66"/>
    </row>
    <row r="371" spans="1:33" ht="23.25" customHeight="1">
      <c r="A371" s="70"/>
      <c r="B371" s="10"/>
      <c r="C371" s="10"/>
      <c r="D371" s="76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69"/>
      <c r="R371" s="10"/>
      <c r="S371" s="10"/>
      <c r="T371" s="10"/>
      <c r="U371" s="10"/>
      <c r="V371" s="69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66"/>
    </row>
    <row r="372" spans="1:33" ht="23.25" customHeight="1">
      <c r="A372" s="70"/>
      <c r="B372" s="10"/>
      <c r="C372" s="10"/>
      <c r="D372" s="76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69"/>
      <c r="R372" s="10"/>
      <c r="S372" s="10"/>
      <c r="T372" s="10"/>
      <c r="U372" s="10"/>
      <c r="V372" s="69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66"/>
    </row>
    <row r="373" spans="1:33" ht="23.25" customHeight="1">
      <c r="A373" s="70"/>
      <c r="B373" s="10"/>
      <c r="C373" s="10"/>
      <c r="D373" s="76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69"/>
      <c r="R373" s="10"/>
      <c r="S373" s="10"/>
      <c r="T373" s="10"/>
      <c r="U373" s="10"/>
      <c r="V373" s="69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66"/>
    </row>
    <row r="374" spans="1:33" ht="23.25" customHeight="1">
      <c r="A374" s="70"/>
      <c r="B374" s="10"/>
      <c r="C374" s="10"/>
      <c r="D374" s="76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69"/>
      <c r="R374" s="10"/>
      <c r="S374" s="10"/>
      <c r="T374" s="10"/>
      <c r="U374" s="10"/>
      <c r="V374" s="69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66"/>
    </row>
    <row r="375" spans="1:33" ht="23.25" customHeight="1">
      <c r="A375" s="70"/>
      <c r="B375" s="10"/>
      <c r="C375" s="10"/>
      <c r="D375" s="76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69"/>
      <c r="R375" s="10"/>
      <c r="S375" s="10"/>
      <c r="T375" s="10"/>
      <c r="U375" s="10"/>
      <c r="V375" s="69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66"/>
    </row>
    <row r="376" spans="1:33" ht="23.25" customHeight="1">
      <c r="A376" s="70"/>
      <c r="B376" s="10"/>
      <c r="C376" s="10"/>
      <c r="D376" s="76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69"/>
      <c r="R376" s="10"/>
      <c r="S376" s="10"/>
      <c r="T376" s="10"/>
      <c r="U376" s="10"/>
      <c r="V376" s="69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66"/>
    </row>
    <row r="377" spans="1:33" ht="23.25" customHeight="1">
      <c r="A377" s="70"/>
      <c r="B377" s="10"/>
      <c r="C377" s="10"/>
      <c r="D377" s="76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69"/>
      <c r="R377" s="10"/>
      <c r="S377" s="10"/>
      <c r="T377" s="10"/>
      <c r="U377" s="10"/>
      <c r="V377" s="69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66"/>
    </row>
    <row r="378" spans="1:33" ht="23.25" customHeight="1">
      <c r="A378" s="70"/>
      <c r="B378" s="10"/>
      <c r="C378" s="10"/>
      <c r="D378" s="76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69"/>
      <c r="R378" s="10"/>
      <c r="S378" s="10"/>
      <c r="T378" s="10"/>
      <c r="U378" s="10"/>
      <c r="V378" s="69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66"/>
    </row>
    <row r="379" spans="1:33" ht="23.25" customHeight="1">
      <c r="A379" s="70"/>
      <c r="B379" s="10"/>
      <c r="C379" s="10"/>
      <c r="D379" s="76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69"/>
      <c r="R379" s="10"/>
      <c r="S379" s="10"/>
      <c r="T379" s="10"/>
      <c r="U379" s="10"/>
      <c r="V379" s="69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66"/>
    </row>
    <row r="380" spans="1:33" ht="23.25" customHeight="1">
      <c r="A380" s="70"/>
      <c r="B380" s="10"/>
      <c r="C380" s="10"/>
      <c r="D380" s="76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69"/>
      <c r="R380" s="10"/>
      <c r="S380" s="10"/>
      <c r="T380" s="10"/>
      <c r="U380" s="10"/>
      <c r="V380" s="69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66"/>
    </row>
    <row r="381" spans="1:33" ht="23.25" customHeight="1">
      <c r="A381" s="70"/>
      <c r="B381" s="10"/>
      <c r="C381" s="10"/>
      <c r="D381" s="76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69"/>
      <c r="R381" s="10"/>
      <c r="S381" s="10"/>
      <c r="T381" s="10"/>
      <c r="U381" s="10"/>
      <c r="V381" s="69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66"/>
    </row>
    <row r="382" spans="1:33" ht="23.25" customHeight="1">
      <c r="A382" s="70"/>
      <c r="B382" s="10"/>
      <c r="C382" s="10"/>
      <c r="D382" s="76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69"/>
      <c r="R382" s="10"/>
      <c r="S382" s="10"/>
      <c r="T382" s="10"/>
      <c r="U382" s="10"/>
      <c r="V382" s="69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66"/>
    </row>
    <row r="383" spans="1:33" ht="23.25" customHeight="1">
      <c r="A383" s="70"/>
      <c r="B383" s="10"/>
      <c r="C383" s="10"/>
      <c r="D383" s="76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69"/>
      <c r="R383" s="10"/>
      <c r="S383" s="10"/>
      <c r="T383" s="10"/>
      <c r="U383" s="10"/>
      <c r="V383" s="69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66"/>
    </row>
    <row r="384" spans="1:33" ht="23.25" customHeight="1">
      <c r="A384" s="70"/>
      <c r="B384" s="10"/>
      <c r="C384" s="10"/>
      <c r="D384" s="76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69"/>
      <c r="R384" s="10"/>
      <c r="S384" s="10"/>
      <c r="T384" s="10"/>
      <c r="U384" s="10"/>
      <c r="V384" s="69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66"/>
    </row>
    <row r="385" spans="1:33" ht="23.25" customHeight="1">
      <c r="A385" s="70"/>
      <c r="B385" s="10"/>
      <c r="C385" s="10"/>
      <c r="D385" s="76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69"/>
      <c r="R385" s="10"/>
      <c r="S385" s="10"/>
      <c r="T385" s="10"/>
      <c r="U385" s="10"/>
      <c r="V385" s="69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66"/>
    </row>
    <row r="386" spans="1:33" ht="23.25" customHeight="1">
      <c r="A386" s="70"/>
      <c r="B386" s="10"/>
      <c r="C386" s="10"/>
      <c r="D386" s="76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69"/>
      <c r="R386" s="10"/>
      <c r="S386" s="10"/>
      <c r="T386" s="10"/>
      <c r="U386" s="10"/>
      <c r="V386" s="69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66"/>
    </row>
    <row r="387" spans="1:33" ht="23.25" customHeight="1">
      <c r="A387" s="70"/>
      <c r="B387" s="10"/>
      <c r="C387" s="10"/>
      <c r="D387" s="76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69"/>
      <c r="R387" s="10"/>
      <c r="S387" s="10"/>
      <c r="T387" s="10"/>
      <c r="U387" s="10"/>
      <c r="V387" s="69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66"/>
    </row>
    <row r="388" spans="1:33" ht="23.25" customHeight="1">
      <c r="A388" s="70"/>
      <c r="B388" s="10"/>
      <c r="C388" s="10"/>
      <c r="D388" s="76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69"/>
      <c r="R388" s="10"/>
      <c r="S388" s="10"/>
      <c r="T388" s="10"/>
      <c r="U388" s="10"/>
      <c r="V388" s="69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66"/>
    </row>
    <row r="389" spans="1:33" ht="23.25" customHeight="1">
      <c r="A389" s="70"/>
      <c r="B389" s="10"/>
      <c r="C389" s="10"/>
      <c r="D389" s="76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69"/>
      <c r="R389" s="10"/>
      <c r="S389" s="10"/>
      <c r="T389" s="10"/>
      <c r="U389" s="10"/>
      <c r="V389" s="69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66"/>
    </row>
    <row r="390" spans="1:33" ht="23.25" customHeight="1">
      <c r="A390" s="70"/>
      <c r="B390" s="10"/>
      <c r="C390" s="10"/>
      <c r="D390" s="76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69"/>
      <c r="R390" s="10"/>
      <c r="S390" s="10"/>
      <c r="T390" s="10"/>
      <c r="U390" s="10"/>
      <c r="V390" s="69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66"/>
    </row>
    <row r="391" spans="1:33" ht="23.25" customHeight="1">
      <c r="A391" s="70"/>
      <c r="B391" s="10"/>
      <c r="C391" s="10"/>
      <c r="D391" s="76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69"/>
      <c r="R391" s="10"/>
      <c r="S391" s="10"/>
      <c r="T391" s="10"/>
      <c r="U391" s="10"/>
      <c r="V391" s="69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66"/>
    </row>
    <row r="392" spans="1:33" ht="23.25" customHeight="1">
      <c r="A392" s="70"/>
      <c r="B392" s="10"/>
      <c r="C392" s="10"/>
      <c r="D392" s="76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69"/>
      <c r="R392" s="10"/>
      <c r="S392" s="10"/>
      <c r="T392" s="10"/>
      <c r="U392" s="10"/>
      <c r="V392" s="69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66"/>
    </row>
    <row r="393" spans="1:33" ht="23.25" customHeight="1">
      <c r="A393" s="70"/>
      <c r="B393" s="10"/>
      <c r="C393" s="10"/>
      <c r="D393" s="76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69"/>
      <c r="R393" s="10"/>
      <c r="S393" s="10"/>
      <c r="T393" s="10"/>
      <c r="U393" s="10"/>
      <c r="V393" s="69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66"/>
    </row>
    <row r="394" spans="1:33" ht="23.25" customHeight="1">
      <c r="A394" s="70"/>
      <c r="B394" s="10"/>
      <c r="C394" s="10"/>
      <c r="D394" s="76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69"/>
      <c r="R394" s="10"/>
      <c r="S394" s="10"/>
      <c r="T394" s="10"/>
      <c r="U394" s="10"/>
      <c r="V394" s="69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66"/>
    </row>
    <row r="395" spans="1:33" ht="23.25" customHeight="1">
      <c r="A395" s="70"/>
      <c r="B395" s="10"/>
      <c r="C395" s="10"/>
      <c r="D395" s="76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69"/>
      <c r="R395" s="10"/>
      <c r="S395" s="10"/>
      <c r="T395" s="10"/>
      <c r="U395" s="10"/>
      <c r="V395" s="69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66"/>
    </row>
    <row r="396" spans="1:33" ht="23.25" customHeight="1">
      <c r="A396" s="70"/>
      <c r="B396" s="10"/>
      <c r="C396" s="10"/>
      <c r="D396" s="76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69"/>
      <c r="R396" s="10"/>
      <c r="S396" s="10"/>
      <c r="T396" s="10"/>
      <c r="U396" s="10"/>
      <c r="V396" s="69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66"/>
    </row>
    <row r="397" spans="1:33" ht="23.25" customHeight="1">
      <c r="A397" s="70"/>
      <c r="B397" s="10"/>
      <c r="C397" s="10"/>
      <c r="D397" s="76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69"/>
      <c r="R397" s="10"/>
      <c r="S397" s="10"/>
      <c r="T397" s="10"/>
      <c r="U397" s="10"/>
      <c r="V397" s="69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66"/>
    </row>
    <row r="398" spans="1:33" ht="23.25" customHeight="1">
      <c r="A398" s="70"/>
      <c r="B398" s="10"/>
      <c r="C398" s="10"/>
      <c r="D398" s="76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69"/>
      <c r="R398" s="10"/>
      <c r="S398" s="10"/>
      <c r="T398" s="10"/>
      <c r="U398" s="10"/>
      <c r="V398" s="69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66"/>
    </row>
    <row r="399" spans="1:33" ht="23.25" customHeight="1">
      <c r="A399" s="70"/>
      <c r="B399" s="10"/>
      <c r="C399" s="10"/>
      <c r="D399" s="76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69"/>
      <c r="R399" s="10"/>
      <c r="S399" s="10"/>
      <c r="T399" s="10"/>
      <c r="U399" s="10"/>
      <c r="V399" s="69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66"/>
    </row>
    <row r="400" spans="1:33" ht="23.25" customHeight="1">
      <c r="A400" s="70"/>
      <c r="B400" s="10"/>
      <c r="C400" s="10"/>
      <c r="D400" s="76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69"/>
      <c r="R400" s="10"/>
      <c r="S400" s="10"/>
      <c r="T400" s="10"/>
      <c r="U400" s="10"/>
      <c r="V400" s="69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66"/>
    </row>
    <row r="401" spans="1:33" ht="23.25" customHeight="1">
      <c r="A401" s="70"/>
      <c r="B401" s="10"/>
      <c r="C401" s="10"/>
      <c r="D401" s="76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69"/>
      <c r="R401" s="10"/>
      <c r="S401" s="10"/>
      <c r="T401" s="10"/>
      <c r="U401" s="10"/>
      <c r="V401" s="69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66"/>
    </row>
    <row r="402" spans="1:33" ht="23.25" customHeight="1">
      <c r="A402" s="70"/>
      <c r="B402" s="10"/>
      <c r="C402" s="10"/>
      <c r="D402" s="76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69"/>
      <c r="R402" s="10"/>
      <c r="S402" s="10"/>
      <c r="T402" s="10"/>
      <c r="U402" s="10"/>
      <c r="V402" s="69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66"/>
    </row>
    <row r="403" spans="1:33" ht="23.25" customHeight="1">
      <c r="A403" s="70"/>
      <c r="B403" s="10"/>
      <c r="C403" s="10"/>
      <c r="D403" s="76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69"/>
      <c r="R403" s="10"/>
      <c r="S403" s="10"/>
      <c r="T403" s="10"/>
      <c r="U403" s="10"/>
      <c r="V403" s="69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66"/>
    </row>
    <row r="404" spans="1:33" ht="23.25" customHeight="1">
      <c r="A404" s="70"/>
      <c r="B404" s="10"/>
      <c r="C404" s="10"/>
      <c r="D404" s="76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69"/>
      <c r="R404" s="10"/>
      <c r="S404" s="10"/>
      <c r="T404" s="10"/>
      <c r="U404" s="10"/>
      <c r="V404" s="69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66"/>
    </row>
    <row r="405" spans="1:33" ht="23.25" customHeight="1">
      <c r="A405" s="70"/>
      <c r="B405" s="10"/>
      <c r="C405" s="10"/>
      <c r="D405" s="76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69"/>
      <c r="R405" s="10"/>
      <c r="S405" s="10"/>
      <c r="T405" s="10"/>
      <c r="U405" s="10"/>
      <c r="V405" s="69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66"/>
    </row>
    <row r="406" spans="1:33" ht="23.25" customHeight="1">
      <c r="A406" s="70"/>
      <c r="B406" s="10"/>
      <c r="C406" s="10"/>
      <c r="D406" s="76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69"/>
      <c r="R406" s="10"/>
      <c r="S406" s="10"/>
      <c r="T406" s="10"/>
      <c r="U406" s="10"/>
      <c r="V406" s="69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66"/>
    </row>
    <row r="407" spans="1:33" ht="23.25" customHeight="1">
      <c r="A407" s="70"/>
      <c r="B407" s="10"/>
      <c r="C407" s="10"/>
      <c r="D407" s="76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69"/>
      <c r="R407" s="10"/>
      <c r="S407" s="10"/>
      <c r="T407" s="10"/>
      <c r="U407" s="10"/>
      <c r="V407" s="69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66"/>
    </row>
    <row r="408" spans="1:33" ht="23.25" customHeight="1">
      <c r="A408" s="70"/>
      <c r="B408" s="10"/>
      <c r="C408" s="10"/>
      <c r="D408" s="76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69"/>
      <c r="R408" s="10"/>
      <c r="S408" s="10"/>
      <c r="T408" s="10"/>
      <c r="U408" s="10"/>
      <c r="V408" s="69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66"/>
    </row>
    <row r="409" spans="1:33" ht="23.25" customHeight="1">
      <c r="A409" s="70"/>
      <c r="B409" s="10"/>
      <c r="C409" s="10"/>
      <c r="D409" s="76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69"/>
      <c r="R409" s="10"/>
      <c r="S409" s="10"/>
      <c r="T409" s="10"/>
      <c r="U409" s="10"/>
      <c r="V409" s="69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66"/>
    </row>
    <row r="410" spans="1:33" ht="23.25" customHeight="1">
      <c r="A410" s="70"/>
      <c r="B410" s="10"/>
      <c r="C410" s="10"/>
      <c r="D410" s="76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69"/>
      <c r="R410" s="10"/>
      <c r="S410" s="10"/>
      <c r="T410" s="10"/>
      <c r="U410" s="10"/>
      <c r="V410" s="69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66"/>
    </row>
    <row r="411" spans="1:33" ht="23.25" customHeight="1">
      <c r="A411" s="70"/>
      <c r="B411" s="10"/>
      <c r="C411" s="10"/>
      <c r="D411" s="76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69"/>
      <c r="R411" s="10"/>
      <c r="S411" s="10"/>
      <c r="T411" s="10"/>
      <c r="U411" s="10"/>
      <c r="V411" s="69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66"/>
    </row>
    <row r="412" spans="1:33" ht="23.25" customHeight="1">
      <c r="A412" s="70"/>
      <c r="B412" s="10"/>
      <c r="C412" s="10"/>
      <c r="D412" s="76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69"/>
      <c r="R412" s="10"/>
      <c r="S412" s="10"/>
      <c r="T412" s="10"/>
      <c r="U412" s="10"/>
      <c r="V412" s="69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66"/>
    </row>
    <row r="413" spans="1:33" ht="23.25" customHeight="1">
      <c r="A413" s="70"/>
      <c r="B413" s="10"/>
      <c r="C413" s="10"/>
      <c r="D413" s="76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69"/>
      <c r="R413" s="10"/>
      <c r="S413" s="10"/>
      <c r="T413" s="10"/>
      <c r="U413" s="10"/>
      <c r="V413" s="69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66"/>
    </row>
    <row r="414" spans="1:33" ht="23.25" customHeight="1">
      <c r="A414" s="70"/>
      <c r="B414" s="10"/>
      <c r="C414" s="10"/>
      <c r="D414" s="76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69"/>
      <c r="R414" s="10"/>
      <c r="S414" s="10"/>
      <c r="T414" s="10"/>
      <c r="U414" s="10"/>
      <c r="V414" s="69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66"/>
    </row>
    <row r="415" spans="1:33" ht="23.25" customHeight="1">
      <c r="A415" s="70"/>
      <c r="B415" s="10"/>
      <c r="C415" s="10"/>
      <c r="D415" s="76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69"/>
      <c r="R415" s="10"/>
      <c r="S415" s="10"/>
      <c r="T415" s="10"/>
      <c r="U415" s="10"/>
      <c r="V415" s="69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66"/>
    </row>
    <row r="416" spans="1:33" ht="23.25" customHeight="1">
      <c r="A416" s="70"/>
      <c r="B416" s="10"/>
      <c r="C416" s="10"/>
      <c r="D416" s="76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69"/>
      <c r="R416" s="10"/>
      <c r="S416" s="10"/>
      <c r="T416" s="10"/>
      <c r="U416" s="10"/>
      <c r="V416" s="69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66"/>
    </row>
    <row r="417" spans="1:33" ht="23.25" customHeight="1">
      <c r="A417" s="70"/>
      <c r="B417" s="10"/>
      <c r="C417" s="10"/>
      <c r="D417" s="76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69"/>
      <c r="R417" s="10"/>
      <c r="S417" s="10"/>
      <c r="T417" s="10"/>
      <c r="U417" s="10"/>
      <c r="V417" s="69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66"/>
    </row>
    <row r="418" spans="1:33" ht="23.25" customHeight="1">
      <c r="A418" s="70"/>
      <c r="B418" s="10"/>
      <c r="C418" s="10"/>
      <c r="D418" s="76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69"/>
      <c r="R418" s="10"/>
      <c r="S418" s="10"/>
      <c r="T418" s="10"/>
      <c r="U418" s="10"/>
      <c r="V418" s="69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66"/>
    </row>
    <row r="419" spans="1:33" ht="23.25" customHeight="1">
      <c r="A419" s="70"/>
      <c r="B419" s="10"/>
      <c r="C419" s="10"/>
      <c r="D419" s="76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69"/>
      <c r="R419" s="10"/>
      <c r="S419" s="10"/>
      <c r="T419" s="10"/>
      <c r="U419" s="10"/>
      <c r="V419" s="69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66"/>
    </row>
    <row r="420" spans="1:33" ht="23.25" customHeight="1">
      <c r="A420" s="70"/>
      <c r="B420" s="10"/>
      <c r="C420" s="10"/>
      <c r="D420" s="76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69"/>
      <c r="R420" s="10"/>
      <c r="S420" s="10"/>
      <c r="T420" s="10"/>
      <c r="U420" s="10"/>
      <c r="V420" s="69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66"/>
    </row>
    <row r="421" spans="1:33" ht="23.25" customHeight="1">
      <c r="A421" s="70"/>
      <c r="B421" s="10"/>
      <c r="C421" s="10"/>
      <c r="D421" s="76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69"/>
      <c r="R421" s="10"/>
      <c r="S421" s="10"/>
      <c r="T421" s="10"/>
      <c r="U421" s="10"/>
      <c r="V421" s="69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66"/>
    </row>
    <row r="422" spans="1:33" ht="23.25" customHeight="1">
      <c r="A422" s="70"/>
      <c r="B422" s="10"/>
      <c r="C422" s="10"/>
      <c r="D422" s="76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69"/>
      <c r="R422" s="10"/>
      <c r="S422" s="10"/>
      <c r="T422" s="10"/>
      <c r="U422" s="10"/>
      <c r="V422" s="69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66"/>
    </row>
    <row r="423" spans="1:33" ht="23.25" customHeight="1">
      <c r="A423" s="70"/>
      <c r="B423" s="10"/>
      <c r="C423" s="10"/>
      <c r="D423" s="76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69"/>
      <c r="R423" s="10"/>
      <c r="S423" s="10"/>
      <c r="T423" s="10"/>
      <c r="U423" s="10"/>
      <c r="V423" s="69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66"/>
    </row>
    <row r="424" spans="1:33" ht="23.25" customHeight="1">
      <c r="A424" s="70"/>
      <c r="B424" s="10"/>
      <c r="C424" s="10"/>
      <c r="D424" s="76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69"/>
      <c r="R424" s="10"/>
      <c r="S424" s="10"/>
      <c r="T424" s="10"/>
      <c r="U424" s="10"/>
      <c r="V424" s="69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66"/>
    </row>
    <row r="425" spans="1:33" ht="23.25" customHeight="1">
      <c r="A425" s="70"/>
      <c r="B425" s="10"/>
      <c r="C425" s="10"/>
      <c r="D425" s="76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69"/>
      <c r="R425" s="10"/>
      <c r="S425" s="10"/>
      <c r="T425" s="10"/>
      <c r="U425" s="10"/>
      <c r="V425" s="69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66"/>
    </row>
    <row r="426" spans="1:33" ht="23.25" customHeight="1">
      <c r="A426" s="70"/>
      <c r="B426" s="10"/>
      <c r="C426" s="10"/>
      <c r="D426" s="76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69"/>
      <c r="R426" s="10"/>
      <c r="S426" s="10"/>
      <c r="T426" s="10"/>
      <c r="U426" s="10"/>
      <c r="V426" s="69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66"/>
    </row>
    <row r="427" spans="1:33" ht="23.25" customHeight="1">
      <c r="A427" s="70"/>
      <c r="B427" s="10"/>
      <c r="C427" s="10"/>
      <c r="D427" s="76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69"/>
      <c r="R427" s="10"/>
      <c r="S427" s="10"/>
      <c r="T427" s="10"/>
      <c r="U427" s="10"/>
      <c r="V427" s="69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66"/>
    </row>
    <row r="428" spans="1:33" ht="23.25" customHeight="1">
      <c r="A428" s="70"/>
      <c r="B428" s="10"/>
      <c r="C428" s="10"/>
      <c r="D428" s="76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69"/>
      <c r="R428" s="10"/>
      <c r="S428" s="10"/>
      <c r="T428" s="10"/>
      <c r="U428" s="10"/>
      <c r="V428" s="69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66"/>
    </row>
    <row r="429" spans="1:33" ht="23.25" customHeight="1">
      <c r="A429" s="70"/>
      <c r="B429" s="10"/>
      <c r="C429" s="10"/>
      <c r="D429" s="76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69"/>
      <c r="R429" s="10"/>
      <c r="S429" s="10"/>
      <c r="T429" s="10"/>
      <c r="U429" s="10"/>
      <c r="V429" s="69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66"/>
    </row>
    <row r="430" spans="1:33" ht="23.25" customHeight="1">
      <c r="A430" s="70"/>
      <c r="B430" s="10"/>
      <c r="C430" s="10"/>
      <c r="D430" s="76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69"/>
      <c r="R430" s="10"/>
      <c r="S430" s="10"/>
      <c r="T430" s="10"/>
      <c r="U430" s="10"/>
      <c r="V430" s="69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66"/>
    </row>
    <row r="431" spans="1:33" ht="23.25" customHeight="1">
      <c r="A431" s="70"/>
      <c r="B431" s="10"/>
      <c r="C431" s="10"/>
      <c r="D431" s="76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69"/>
      <c r="R431" s="10"/>
      <c r="S431" s="10"/>
      <c r="T431" s="10"/>
      <c r="U431" s="10"/>
      <c r="V431" s="69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66"/>
    </row>
    <row r="432" spans="1:33" ht="23.25" customHeight="1">
      <c r="A432" s="70"/>
      <c r="B432" s="10"/>
      <c r="C432" s="10"/>
      <c r="D432" s="76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69"/>
      <c r="R432" s="10"/>
      <c r="S432" s="10"/>
      <c r="T432" s="10"/>
      <c r="U432" s="10"/>
      <c r="V432" s="69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66"/>
    </row>
    <row r="433" spans="1:33" ht="23.25" customHeight="1">
      <c r="A433" s="70"/>
      <c r="B433" s="10"/>
      <c r="C433" s="10"/>
      <c r="D433" s="76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69"/>
      <c r="R433" s="10"/>
      <c r="S433" s="10"/>
      <c r="T433" s="10"/>
      <c r="U433" s="10"/>
      <c r="V433" s="69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66"/>
    </row>
    <row r="434" spans="1:33" ht="23.25" customHeight="1">
      <c r="A434" s="70"/>
      <c r="B434" s="10"/>
      <c r="C434" s="10"/>
      <c r="D434" s="76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69"/>
      <c r="R434" s="10"/>
      <c r="S434" s="10"/>
      <c r="T434" s="10"/>
      <c r="U434" s="10"/>
      <c r="V434" s="69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66"/>
    </row>
    <row r="435" spans="1:33" ht="23.25" customHeight="1">
      <c r="A435" s="70"/>
      <c r="B435" s="10"/>
      <c r="C435" s="10"/>
      <c r="D435" s="76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69"/>
      <c r="R435" s="10"/>
      <c r="S435" s="10"/>
      <c r="T435" s="10"/>
      <c r="U435" s="10"/>
      <c r="V435" s="69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66"/>
    </row>
    <row r="436" spans="1:33" ht="23.25" customHeight="1">
      <c r="A436" s="70"/>
      <c r="B436" s="10"/>
      <c r="C436" s="10"/>
      <c r="D436" s="76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69"/>
      <c r="R436" s="10"/>
      <c r="S436" s="10"/>
      <c r="T436" s="10"/>
      <c r="U436" s="10"/>
      <c r="V436" s="69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66"/>
    </row>
    <row r="437" spans="1:33" ht="23.25" customHeight="1">
      <c r="A437" s="70"/>
      <c r="B437" s="10"/>
      <c r="C437" s="10"/>
      <c r="D437" s="76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69"/>
      <c r="R437" s="10"/>
      <c r="S437" s="10"/>
      <c r="T437" s="10"/>
      <c r="U437" s="10"/>
      <c r="V437" s="69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66"/>
    </row>
    <row r="438" spans="1:33" ht="23.25" customHeight="1">
      <c r="A438" s="70"/>
      <c r="B438" s="10"/>
      <c r="C438" s="10"/>
      <c r="D438" s="76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69"/>
      <c r="R438" s="10"/>
      <c r="S438" s="10"/>
      <c r="T438" s="10"/>
      <c r="U438" s="10"/>
      <c r="V438" s="69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66"/>
    </row>
    <row r="439" spans="1:33" ht="23.25" customHeight="1">
      <c r="A439" s="70"/>
      <c r="B439" s="10"/>
      <c r="C439" s="10"/>
      <c r="D439" s="76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69"/>
      <c r="R439" s="10"/>
      <c r="S439" s="10"/>
      <c r="T439" s="10"/>
      <c r="U439" s="10"/>
      <c r="V439" s="69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66"/>
    </row>
    <row r="440" spans="1:33" ht="23.25" customHeight="1">
      <c r="A440" s="70"/>
      <c r="B440" s="10"/>
      <c r="C440" s="10"/>
      <c r="D440" s="76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69"/>
      <c r="R440" s="10"/>
      <c r="S440" s="10"/>
      <c r="T440" s="10"/>
      <c r="U440" s="10"/>
      <c r="V440" s="69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66"/>
    </row>
    <row r="441" spans="1:33" ht="23.25" customHeight="1">
      <c r="A441" s="70"/>
      <c r="B441" s="10"/>
      <c r="C441" s="10"/>
      <c r="D441" s="76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69"/>
      <c r="R441" s="10"/>
      <c r="S441" s="10"/>
      <c r="T441" s="10"/>
      <c r="U441" s="10"/>
      <c r="V441" s="69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66"/>
    </row>
    <row r="442" spans="1:33" ht="23.25" customHeight="1">
      <c r="A442" s="70"/>
      <c r="B442" s="10"/>
      <c r="C442" s="10"/>
      <c r="D442" s="76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69"/>
      <c r="R442" s="10"/>
      <c r="S442" s="10"/>
      <c r="T442" s="10"/>
      <c r="U442" s="10"/>
      <c r="V442" s="69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66"/>
    </row>
    <row r="443" spans="1:33" ht="23.25" customHeight="1">
      <c r="A443" s="70"/>
      <c r="B443" s="10"/>
      <c r="C443" s="10"/>
      <c r="D443" s="76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69"/>
      <c r="R443" s="10"/>
      <c r="S443" s="10"/>
      <c r="T443" s="10"/>
      <c r="U443" s="10"/>
      <c r="V443" s="69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66"/>
    </row>
    <row r="444" spans="1:33" ht="23.25" customHeight="1">
      <c r="A444" s="70"/>
      <c r="B444" s="10"/>
      <c r="C444" s="10"/>
      <c r="D444" s="76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69"/>
      <c r="R444" s="10"/>
      <c r="S444" s="10"/>
      <c r="T444" s="10"/>
      <c r="U444" s="10"/>
      <c r="V444" s="69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66"/>
    </row>
    <row r="445" spans="1:33" ht="23.25" customHeight="1">
      <c r="A445" s="70"/>
      <c r="B445" s="10"/>
      <c r="C445" s="10"/>
      <c r="D445" s="76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69"/>
      <c r="R445" s="10"/>
      <c r="S445" s="10"/>
      <c r="T445" s="10"/>
      <c r="U445" s="10"/>
      <c r="V445" s="69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66"/>
    </row>
    <row r="446" spans="1:33" ht="23.25" customHeight="1">
      <c r="A446" s="70"/>
      <c r="B446" s="10"/>
      <c r="C446" s="10"/>
      <c r="D446" s="76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69"/>
      <c r="R446" s="10"/>
      <c r="S446" s="10"/>
      <c r="T446" s="10"/>
      <c r="U446" s="10"/>
      <c r="V446" s="69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66"/>
    </row>
    <row r="447" spans="1:33" ht="23.25" customHeight="1">
      <c r="A447" s="70"/>
      <c r="B447" s="10"/>
      <c r="C447" s="10"/>
      <c r="D447" s="76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69"/>
      <c r="R447" s="10"/>
      <c r="S447" s="10"/>
      <c r="T447" s="10"/>
      <c r="U447" s="10"/>
      <c r="V447" s="69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66"/>
    </row>
    <row r="448" spans="1:33" ht="23.25" customHeight="1">
      <c r="A448" s="70"/>
      <c r="B448" s="10"/>
      <c r="C448" s="10"/>
      <c r="D448" s="76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69"/>
      <c r="R448" s="10"/>
      <c r="S448" s="10"/>
      <c r="T448" s="10"/>
      <c r="U448" s="10"/>
      <c r="V448" s="69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66"/>
    </row>
    <row r="449" spans="1:33" ht="23.25" customHeight="1">
      <c r="A449" s="70"/>
      <c r="B449" s="10"/>
      <c r="C449" s="10"/>
      <c r="D449" s="76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69"/>
      <c r="R449" s="10"/>
      <c r="S449" s="10"/>
      <c r="T449" s="10"/>
      <c r="U449" s="10"/>
      <c r="V449" s="69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66"/>
    </row>
    <row r="450" spans="1:33" ht="23.25" customHeight="1">
      <c r="A450" s="70"/>
      <c r="B450" s="10"/>
      <c r="C450" s="10"/>
      <c r="D450" s="76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69"/>
      <c r="R450" s="10"/>
      <c r="S450" s="10"/>
      <c r="T450" s="10"/>
      <c r="U450" s="10"/>
      <c r="V450" s="69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66"/>
    </row>
    <row r="451" spans="1:33" ht="23.25" customHeight="1">
      <c r="A451" s="70"/>
      <c r="B451" s="10"/>
      <c r="C451" s="10"/>
      <c r="D451" s="76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69"/>
      <c r="R451" s="10"/>
      <c r="S451" s="10"/>
      <c r="T451" s="10"/>
      <c r="U451" s="10"/>
      <c r="V451" s="69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66"/>
    </row>
    <row r="452" spans="1:33" ht="23.25" customHeight="1">
      <c r="A452" s="70"/>
      <c r="B452" s="10"/>
      <c r="C452" s="10"/>
      <c r="D452" s="76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69"/>
      <c r="R452" s="10"/>
      <c r="S452" s="10"/>
      <c r="T452" s="10"/>
      <c r="U452" s="10"/>
      <c r="V452" s="69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66"/>
    </row>
    <row r="453" spans="1:33" ht="23.25" customHeight="1">
      <c r="A453" s="70"/>
      <c r="B453" s="10"/>
      <c r="C453" s="10"/>
      <c r="D453" s="76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69"/>
      <c r="R453" s="10"/>
      <c r="S453" s="10"/>
      <c r="T453" s="10"/>
      <c r="U453" s="10"/>
      <c r="V453" s="69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66"/>
    </row>
    <row r="454" spans="1:33" ht="23.25" customHeight="1">
      <c r="A454" s="70"/>
      <c r="B454" s="10"/>
      <c r="C454" s="10"/>
      <c r="D454" s="76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69"/>
      <c r="R454" s="10"/>
      <c r="S454" s="10"/>
      <c r="T454" s="10"/>
      <c r="U454" s="10"/>
      <c r="V454" s="69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66"/>
    </row>
    <row r="455" spans="1:33" ht="23.25" customHeight="1">
      <c r="A455" s="70"/>
      <c r="B455" s="10"/>
      <c r="C455" s="10"/>
      <c r="D455" s="76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69"/>
      <c r="R455" s="10"/>
      <c r="S455" s="10"/>
      <c r="T455" s="10"/>
      <c r="U455" s="10"/>
      <c r="V455" s="69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66"/>
    </row>
    <row r="456" spans="1:33" ht="23.25" customHeight="1">
      <c r="A456" s="70"/>
      <c r="B456" s="10"/>
      <c r="C456" s="10"/>
      <c r="D456" s="76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69"/>
      <c r="R456" s="10"/>
      <c r="S456" s="10"/>
      <c r="T456" s="10"/>
      <c r="U456" s="10"/>
      <c r="V456" s="69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66"/>
    </row>
    <row r="457" spans="1:33" ht="23.25" customHeight="1">
      <c r="A457" s="70"/>
      <c r="B457" s="10"/>
      <c r="C457" s="10"/>
      <c r="D457" s="76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69"/>
      <c r="R457" s="10"/>
      <c r="S457" s="10"/>
      <c r="T457" s="10"/>
      <c r="U457" s="10"/>
      <c r="V457" s="69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66"/>
    </row>
    <row r="458" spans="1:33" ht="23.25" customHeight="1">
      <c r="A458" s="70"/>
      <c r="B458" s="10"/>
      <c r="C458" s="10"/>
      <c r="D458" s="76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69"/>
      <c r="R458" s="10"/>
      <c r="S458" s="10"/>
      <c r="T458" s="10"/>
      <c r="U458" s="10"/>
      <c r="V458" s="69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66"/>
    </row>
    <row r="459" spans="1:33" ht="23.25" customHeight="1">
      <c r="A459" s="70"/>
      <c r="B459" s="10"/>
      <c r="C459" s="10"/>
      <c r="D459" s="76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69"/>
      <c r="R459" s="10"/>
      <c r="S459" s="10"/>
      <c r="T459" s="10"/>
      <c r="U459" s="10"/>
      <c r="V459" s="69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66"/>
    </row>
    <row r="460" spans="1:33" ht="23.25" customHeight="1">
      <c r="A460" s="70"/>
      <c r="B460" s="10"/>
      <c r="C460" s="10"/>
      <c r="D460" s="76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69"/>
      <c r="R460" s="10"/>
      <c r="S460" s="10"/>
      <c r="T460" s="10"/>
      <c r="U460" s="10"/>
      <c r="V460" s="69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66"/>
    </row>
    <row r="461" spans="1:33" ht="23.25" customHeight="1">
      <c r="A461" s="70"/>
      <c r="B461" s="10"/>
      <c r="C461" s="10"/>
      <c r="D461" s="76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69"/>
      <c r="R461" s="10"/>
      <c r="S461" s="10"/>
      <c r="T461" s="10"/>
      <c r="U461" s="10"/>
      <c r="V461" s="69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66"/>
    </row>
    <row r="462" spans="1:33" ht="23.25" customHeight="1">
      <c r="A462" s="70"/>
      <c r="B462" s="10"/>
      <c r="C462" s="10"/>
      <c r="D462" s="76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69"/>
      <c r="R462" s="10"/>
      <c r="S462" s="10"/>
      <c r="T462" s="10"/>
      <c r="U462" s="10"/>
      <c r="V462" s="69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66"/>
    </row>
    <row r="463" spans="1:33" ht="23.25" customHeight="1">
      <c r="A463" s="70"/>
      <c r="B463" s="10"/>
      <c r="C463" s="10"/>
      <c r="D463" s="76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69"/>
      <c r="R463" s="10"/>
      <c r="S463" s="10"/>
      <c r="T463" s="10"/>
      <c r="U463" s="10"/>
      <c r="V463" s="69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66"/>
    </row>
    <row r="464" spans="1:33" ht="23.25" customHeight="1">
      <c r="A464" s="70"/>
      <c r="B464" s="10"/>
      <c r="C464" s="10"/>
      <c r="D464" s="76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69"/>
      <c r="R464" s="10"/>
      <c r="S464" s="10"/>
      <c r="T464" s="10"/>
      <c r="U464" s="10"/>
      <c r="V464" s="69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66"/>
    </row>
    <row r="465" spans="1:33" ht="23.25" customHeight="1">
      <c r="A465" s="70"/>
      <c r="B465" s="10"/>
      <c r="C465" s="10"/>
      <c r="D465" s="76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69"/>
      <c r="R465" s="10"/>
      <c r="S465" s="10"/>
      <c r="T465" s="10"/>
      <c r="U465" s="10"/>
      <c r="V465" s="69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66"/>
    </row>
    <row r="466" spans="1:33" ht="23.25" customHeight="1">
      <c r="A466" s="70"/>
      <c r="B466" s="10"/>
      <c r="C466" s="10"/>
      <c r="D466" s="76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69"/>
      <c r="R466" s="10"/>
      <c r="S466" s="10"/>
      <c r="T466" s="10"/>
      <c r="U466" s="10"/>
      <c r="V466" s="69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66"/>
    </row>
    <row r="467" spans="1:33" ht="23.25" customHeight="1">
      <c r="A467" s="70"/>
      <c r="B467" s="10"/>
      <c r="C467" s="10"/>
      <c r="D467" s="76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69"/>
      <c r="R467" s="10"/>
      <c r="S467" s="10"/>
      <c r="T467" s="10"/>
      <c r="U467" s="10"/>
      <c r="V467" s="69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66"/>
    </row>
    <row r="468" spans="1:33" ht="23.25" customHeight="1">
      <c r="A468" s="70"/>
      <c r="B468" s="10"/>
      <c r="C468" s="10"/>
      <c r="D468" s="76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69"/>
      <c r="R468" s="10"/>
      <c r="S468" s="10"/>
      <c r="T468" s="10"/>
      <c r="U468" s="10"/>
      <c r="V468" s="69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66"/>
    </row>
    <row r="469" spans="1:33" ht="23.25" customHeight="1">
      <c r="A469" s="70"/>
      <c r="B469" s="10"/>
      <c r="C469" s="10"/>
      <c r="D469" s="76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69"/>
      <c r="R469" s="10"/>
      <c r="S469" s="10"/>
      <c r="T469" s="10"/>
      <c r="U469" s="10"/>
      <c r="V469" s="69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66"/>
    </row>
    <row r="470" spans="1:33" ht="23.25" customHeight="1">
      <c r="A470" s="70"/>
      <c r="B470" s="10"/>
      <c r="C470" s="10"/>
      <c r="D470" s="76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69"/>
      <c r="R470" s="10"/>
      <c r="S470" s="10"/>
      <c r="T470" s="10"/>
      <c r="U470" s="10"/>
      <c r="V470" s="69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66"/>
    </row>
    <row r="471" spans="1:33" ht="23.25" customHeight="1">
      <c r="A471" s="70"/>
      <c r="B471" s="10"/>
      <c r="C471" s="10"/>
      <c r="D471" s="76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69"/>
      <c r="R471" s="10"/>
      <c r="S471" s="10"/>
      <c r="T471" s="10"/>
      <c r="U471" s="10"/>
      <c r="V471" s="69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66"/>
    </row>
    <row r="472" spans="1:33" ht="23.25" customHeight="1">
      <c r="A472" s="70"/>
      <c r="B472" s="10"/>
      <c r="C472" s="10"/>
      <c r="D472" s="76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69"/>
      <c r="R472" s="10"/>
      <c r="S472" s="10"/>
      <c r="T472" s="10"/>
      <c r="U472" s="10"/>
      <c r="V472" s="69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66"/>
    </row>
    <row r="473" spans="1:33" ht="23.25" customHeight="1">
      <c r="A473" s="70"/>
      <c r="B473" s="10"/>
      <c r="C473" s="10"/>
      <c r="D473" s="76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69"/>
      <c r="R473" s="10"/>
      <c r="S473" s="10"/>
      <c r="T473" s="10"/>
      <c r="U473" s="10"/>
      <c r="V473" s="69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66"/>
    </row>
    <row r="474" spans="1:33" ht="23.25" customHeight="1">
      <c r="A474" s="70"/>
      <c r="B474" s="10"/>
      <c r="C474" s="10"/>
      <c r="D474" s="76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69"/>
      <c r="R474" s="10"/>
      <c r="S474" s="10"/>
      <c r="T474" s="10"/>
      <c r="U474" s="10"/>
      <c r="V474" s="69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66"/>
    </row>
    <row r="475" spans="1:33" ht="23.25" customHeight="1">
      <c r="A475" s="70"/>
      <c r="B475" s="10"/>
      <c r="C475" s="10"/>
      <c r="D475" s="76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69"/>
      <c r="R475" s="10"/>
      <c r="S475" s="10"/>
      <c r="T475" s="10"/>
      <c r="U475" s="10"/>
      <c r="V475" s="69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66"/>
    </row>
    <row r="476" spans="1:33" ht="23.25" customHeight="1">
      <c r="A476" s="70"/>
      <c r="B476" s="10"/>
      <c r="C476" s="10"/>
      <c r="D476" s="76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69"/>
      <c r="R476" s="10"/>
      <c r="S476" s="10"/>
      <c r="T476" s="10"/>
      <c r="U476" s="10"/>
      <c r="V476" s="69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66"/>
    </row>
    <row r="477" spans="1:33" ht="23.25" customHeight="1">
      <c r="A477" s="70"/>
      <c r="B477" s="10"/>
      <c r="C477" s="10"/>
      <c r="D477" s="76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69"/>
      <c r="R477" s="10"/>
      <c r="S477" s="10"/>
      <c r="T477" s="10"/>
      <c r="U477" s="10"/>
      <c r="V477" s="69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66"/>
    </row>
    <row r="478" spans="1:33" ht="23.25" customHeight="1">
      <c r="A478" s="70"/>
      <c r="B478" s="10"/>
      <c r="C478" s="10"/>
      <c r="D478" s="76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69"/>
      <c r="R478" s="10"/>
      <c r="S478" s="10"/>
      <c r="T478" s="10"/>
      <c r="U478" s="10"/>
      <c r="V478" s="69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66"/>
    </row>
    <row r="479" spans="1:33" ht="23.25" customHeight="1">
      <c r="A479" s="70"/>
      <c r="B479" s="10"/>
      <c r="C479" s="10"/>
      <c r="D479" s="76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69"/>
      <c r="R479" s="10"/>
      <c r="S479" s="10"/>
      <c r="T479" s="10"/>
      <c r="U479" s="10"/>
      <c r="V479" s="69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66"/>
    </row>
    <row r="480" spans="1:33" ht="23.25" customHeight="1">
      <c r="A480" s="70"/>
      <c r="B480" s="10"/>
      <c r="C480" s="10"/>
      <c r="D480" s="76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69"/>
      <c r="R480" s="10"/>
      <c r="S480" s="10"/>
      <c r="T480" s="10"/>
      <c r="U480" s="10"/>
      <c r="V480" s="69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66"/>
    </row>
    <row r="481" spans="1:33" ht="23.25" customHeight="1">
      <c r="A481" s="70"/>
      <c r="B481" s="10"/>
      <c r="C481" s="10"/>
      <c r="D481" s="76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69"/>
      <c r="R481" s="10"/>
      <c r="S481" s="10"/>
      <c r="T481" s="10"/>
      <c r="U481" s="10"/>
      <c r="V481" s="69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66"/>
    </row>
    <row r="482" spans="1:33" ht="23.25" customHeight="1">
      <c r="A482" s="70"/>
      <c r="B482" s="10"/>
      <c r="C482" s="10"/>
      <c r="D482" s="76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69"/>
      <c r="R482" s="10"/>
      <c r="S482" s="10"/>
      <c r="T482" s="10"/>
      <c r="U482" s="10"/>
      <c r="V482" s="69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66"/>
    </row>
    <row r="483" spans="1:33" ht="23.25" customHeight="1">
      <c r="A483" s="70"/>
      <c r="B483" s="10"/>
      <c r="C483" s="10"/>
      <c r="D483" s="76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69"/>
      <c r="R483" s="10"/>
      <c r="S483" s="10"/>
      <c r="T483" s="10"/>
      <c r="U483" s="10"/>
      <c r="V483" s="69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66"/>
    </row>
    <row r="484" spans="1:33" ht="23.25" customHeight="1">
      <c r="A484" s="70"/>
      <c r="B484" s="10"/>
      <c r="C484" s="10"/>
      <c r="D484" s="76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69"/>
      <c r="R484" s="10"/>
      <c r="S484" s="10"/>
      <c r="T484" s="10"/>
      <c r="U484" s="10"/>
      <c r="V484" s="69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66"/>
    </row>
    <row r="485" spans="1:33" ht="23.25" customHeight="1">
      <c r="A485" s="70"/>
      <c r="B485" s="10"/>
      <c r="C485" s="10"/>
      <c r="D485" s="76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69"/>
      <c r="R485" s="10"/>
      <c r="S485" s="10"/>
      <c r="T485" s="10"/>
      <c r="U485" s="10"/>
      <c r="V485" s="69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66"/>
    </row>
    <row r="486" spans="1:33" ht="23.25" customHeight="1">
      <c r="A486" s="70"/>
      <c r="B486" s="10"/>
      <c r="C486" s="10"/>
      <c r="D486" s="76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69"/>
      <c r="R486" s="10"/>
      <c r="S486" s="10"/>
      <c r="T486" s="10"/>
      <c r="U486" s="10"/>
      <c r="V486" s="69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66"/>
    </row>
    <row r="487" spans="1:33" ht="23.25" customHeight="1">
      <c r="A487" s="70"/>
      <c r="B487" s="10"/>
      <c r="C487" s="10"/>
      <c r="D487" s="76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69"/>
      <c r="R487" s="10"/>
      <c r="S487" s="10"/>
      <c r="T487" s="10"/>
      <c r="U487" s="10"/>
      <c r="V487" s="69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66"/>
    </row>
    <row r="488" spans="1:33" ht="23.25" customHeight="1">
      <c r="A488" s="70"/>
      <c r="B488" s="10"/>
      <c r="C488" s="10"/>
      <c r="D488" s="76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69"/>
      <c r="R488" s="10"/>
      <c r="S488" s="10"/>
      <c r="T488" s="10"/>
      <c r="U488" s="10"/>
      <c r="V488" s="69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66"/>
    </row>
    <row r="489" spans="1:33" ht="23.25" customHeight="1">
      <c r="A489" s="70"/>
      <c r="B489" s="10"/>
      <c r="C489" s="10"/>
      <c r="D489" s="76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69"/>
      <c r="R489" s="10"/>
      <c r="S489" s="10"/>
      <c r="T489" s="10"/>
      <c r="U489" s="10"/>
      <c r="V489" s="69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66"/>
    </row>
    <row r="490" spans="1:33" ht="23.25" customHeight="1">
      <c r="A490" s="70"/>
      <c r="B490" s="10"/>
      <c r="C490" s="10"/>
      <c r="D490" s="76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69"/>
      <c r="R490" s="10"/>
      <c r="S490" s="10"/>
      <c r="T490" s="10"/>
      <c r="U490" s="10"/>
      <c r="V490" s="69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66"/>
    </row>
    <row r="491" spans="1:33" ht="23.25" customHeight="1">
      <c r="A491" s="70"/>
      <c r="B491" s="10"/>
      <c r="C491" s="10"/>
      <c r="D491" s="76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69"/>
      <c r="R491" s="10"/>
      <c r="S491" s="10"/>
      <c r="T491" s="10"/>
      <c r="U491" s="10"/>
      <c r="V491" s="69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66"/>
    </row>
    <row r="492" spans="1:33" ht="23.25" customHeight="1">
      <c r="A492" s="70"/>
      <c r="B492" s="10"/>
      <c r="C492" s="10"/>
      <c r="D492" s="76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69"/>
      <c r="R492" s="10"/>
      <c r="S492" s="10"/>
      <c r="T492" s="10"/>
      <c r="U492" s="10"/>
      <c r="V492" s="69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66"/>
    </row>
    <row r="493" spans="1:33" ht="23.25" customHeight="1">
      <c r="A493" s="70"/>
      <c r="B493" s="10"/>
      <c r="C493" s="10"/>
      <c r="D493" s="76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69"/>
      <c r="R493" s="10"/>
      <c r="S493" s="10"/>
      <c r="T493" s="10"/>
      <c r="U493" s="10"/>
      <c r="V493" s="69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66"/>
    </row>
    <row r="494" spans="1:33" ht="23.25" customHeight="1">
      <c r="A494" s="70"/>
      <c r="B494" s="10"/>
      <c r="C494" s="10"/>
      <c r="D494" s="76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69"/>
      <c r="R494" s="10"/>
      <c r="S494" s="10"/>
      <c r="T494" s="10"/>
      <c r="U494" s="10"/>
      <c r="V494" s="69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66"/>
    </row>
    <row r="495" spans="1:33" ht="23.25" customHeight="1">
      <c r="A495" s="70"/>
      <c r="B495" s="10"/>
      <c r="C495" s="10"/>
      <c r="D495" s="76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69"/>
      <c r="R495" s="10"/>
      <c r="S495" s="10"/>
      <c r="T495" s="10"/>
      <c r="U495" s="10"/>
      <c r="V495" s="69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66"/>
    </row>
    <row r="496" spans="1:33" ht="23.25" customHeight="1">
      <c r="A496" s="70"/>
      <c r="B496" s="10"/>
      <c r="C496" s="10"/>
      <c r="D496" s="76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69"/>
      <c r="R496" s="10"/>
      <c r="S496" s="10"/>
      <c r="T496" s="10"/>
      <c r="U496" s="10"/>
      <c r="V496" s="69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66"/>
    </row>
    <row r="497" spans="1:33" ht="23.25" customHeight="1">
      <c r="A497" s="70"/>
      <c r="B497" s="10"/>
      <c r="C497" s="10"/>
      <c r="D497" s="76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69"/>
      <c r="R497" s="10"/>
      <c r="S497" s="10"/>
      <c r="T497" s="10"/>
      <c r="U497" s="10"/>
      <c r="V497" s="69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66"/>
    </row>
    <row r="498" spans="1:33" ht="23.25" customHeight="1">
      <c r="A498" s="70"/>
      <c r="B498" s="10"/>
      <c r="C498" s="10"/>
      <c r="D498" s="76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69"/>
      <c r="R498" s="10"/>
      <c r="S498" s="10"/>
      <c r="T498" s="10"/>
      <c r="U498" s="10"/>
      <c r="V498" s="69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66"/>
    </row>
    <row r="499" spans="1:33" ht="23.25" customHeight="1">
      <c r="A499" s="70"/>
      <c r="B499" s="10"/>
      <c r="C499" s="10"/>
      <c r="D499" s="76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69"/>
      <c r="R499" s="10"/>
      <c r="S499" s="10"/>
      <c r="T499" s="10"/>
      <c r="U499" s="10"/>
      <c r="V499" s="69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66"/>
    </row>
    <row r="500" spans="1:33" ht="23.25" customHeight="1">
      <c r="A500" s="70"/>
      <c r="B500" s="10"/>
      <c r="C500" s="10"/>
      <c r="D500" s="76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69"/>
      <c r="R500" s="10"/>
      <c r="S500" s="10"/>
      <c r="T500" s="10"/>
      <c r="U500" s="10"/>
      <c r="V500" s="69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66"/>
    </row>
    <row r="501" spans="1:33" ht="23.25" customHeight="1">
      <c r="A501" s="70"/>
      <c r="B501" s="10"/>
      <c r="C501" s="10"/>
      <c r="D501" s="76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69"/>
      <c r="R501" s="10"/>
      <c r="S501" s="10"/>
      <c r="T501" s="10"/>
      <c r="U501" s="10"/>
      <c r="V501" s="69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66"/>
    </row>
    <row r="502" spans="1:33" ht="23.25" customHeight="1">
      <c r="A502" s="70"/>
      <c r="B502" s="10"/>
      <c r="C502" s="10"/>
      <c r="D502" s="76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69"/>
      <c r="R502" s="10"/>
      <c r="S502" s="10"/>
      <c r="T502" s="10"/>
      <c r="U502" s="10"/>
      <c r="V502" s="69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66"/>
    </row>
    <row r="503" spans="1:33" ht="23.25" customHeight="1">
      <c r="A503" s="70"/>
      <c r="B503" s="10"/>
      <c r="C503" s="10"/>
      <c r="D503" s="76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69"/>
      <c r="R503" s="10"/>
      <c r="S503" s="10"/>
      <c r="T503" s="10"/>
      <c r="U503" s="10"/>
      <c r="V503" s="69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66"/>
    </row>
    <row r="504" spans="1:33" ht="23.25" customHeight="1">
      <c r="A504" s="70"/>
      <c r="B504" s="10"/>
      <c r="C504" s="10"/>
      <c r="D504" s="76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69"/>
      <c r="R504" s="10"/>
      <c r="S504" s="10"/>
      <c r="T504" s="10"/>
      <c r="U504" s="10"/>
      <c r="V504" s="69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66"/>
    </row>
    <row r="505" spans="1:33" ht="23.25" customHeight="1">
      <c r="A505" s="70"/>
      <c r="B505" s="10"/>
      <c r="C505" s="10"/>
      <c r="D505" s="76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69"/>
      <c r="R505" s="10"/>
      <c r="S505" s="10"/>
      <c r="T505" s="10"/>
      <c r="U505" s="10"/>
      <c r="V505" s="69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66"/>
    </row>
    <row r="506" spans="1:33" ht="23.25" customHeight="1">
      <c r="A506" s="70"/>
      <c r="B506" s="10"/>
      <c r="C506" s="10"/>
      <c r="D506" s="76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69"/>
      <c r="R506" s="10"/>
      <c r="S506" s="10"/>
      <c r="T506" s="10"/>
      <c r="U506" s="10"/>
      <c r="V506" s="69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66"/>
    </row>
    <row r="507" spans="1:33" ht="23.25" customHeight="1">
      <c r="A507" s="70"/>
      <c r="B507" s="10"/>
      <c r="C507" s="10"/>
      <c r="D507" s="76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69"/>
      <c r="R507" s="10"/>
      <c r="S507" s="10"/>
      <c r="T507" s="10"/>
      <c r="U507" s="10"/>
      <c r="V507" s="69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66"/>
    </row>
    <row r="508" spans="1:33" ht="23.25" customHeight="1">
      <c r="A508" s="70"/>
      <c r="B508" s="10"/>
      <c r="C508" s="10"/>
      <c r="D508" s="76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69"/>
      <c r="R508" s="10"/>
      <c r="S508" s="10"/>
      <c r="T508" s="10"/>
      <c r="U508" s="10"/>
      <c r="V508" s="69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66"/>
    </row>
    <row r="509" spans="1:33" ht="23.25" customHeight="1">
      <c r="A509" s="70"/>
      <c r="B509" s="10"/>
      <c r="C509" s="10"/>
      <c r="D509" s="76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69"/>
      <c r="R509" s="10"/>
      <c r="S509" s="10"/>
      <c r="T509" s="10"/>
      <c r="U509" s="10"/>
      <c r="V509" s="69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66"/>
    </row>
    <row r="510" spans="1:33" ht="23.25" customHeight="1">
      <c r="A510" s="70"/>
      <c r="B510" s="10"/>
      <c r="C510" s="10"/>
      <c r="D510" s="76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69"/>
      <c r="R510" s="10"/>
      <c r="S510" s="10"/>
      <c r="T510" s="10"/>
      <c r="U510" s="10"/>
      <c r="V510" s="69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66"/>
    </row>
    <row r="511" spans="1:33" ht="23.25" customHeight="1">
      <c r="A511" s="70"/>
      <c r="B511" s="10"/>
      <c r="C511" s="10"/>
      <c r="D511" s="76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69"/>
      <c r="R511" s="10"/>
      <c r="S511" s="10"/>
      <c r="T511" s="10"/>
      <c r="U511" s="10"/>
      <c r="V511" s="69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66"/>
    </row>
    <row r="512" spans="1:33" ht="23.25" customHeight="1">
      <c r="A512" s="70"/>
      <c r="B512" s="10"/>
      <c r="C512" s="10"/>
      <c r="D512" s="76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69"/>
      <c r="R512" s="10"/>
      <c r="S512" s="10"/>
      <c r="T512" s="10"/>
      <c r="U512" s="10"/>
      <c r="V512" s="69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66"/>
    </row>
    <row r="513" spans="1:33" ht="23.25" customHeight="1">
      <c r="A513" s="70"/>
      <c r="B513" s="10"/>
      <c r="C513" s="10"/>
      <c r="D513" s="76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69"/>
      <c r="R513" s="10"/>
      <c r="S513" s="10"/>
      <c r="T513" s="10"/>
      <c r="U513" s="10"/>
      <c r="V513" s="69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66"/>
    </row>
    <row r="514" spans="1:33" ht="23.25" customHeight="1">
      <c r="A514" s="70"/>
      <c r="B514" s="10"/>
      <c r="C514" s="10"/>
      <c r="D514" s="76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69"/>
      <c r="R514" s="10"/>
      <c r="S514" s="10"/>
      <c r="T514" s="10"/>
      <c r="U514" s="10"/>
      <c r="V514" s="69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66"/>
    </row>
    <row r="515" spans="1:33" ht="23.25" customHeight="1">
      <c r="A515" s="70"/>
      <c r="B515" s="10"/>
      <c r="C515" s="10"/>
      <c r="D515" s="76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69"/>
      <c r="R515" s="10"/>
      <c r="S515" s="10"/>
      <c r="T515" s="10"/>
      <c r="U515" s="10"/>
      <c r="V515" s="69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66"/>
    </row>
    <row r="516" spans="1:33" ht="23.25" customHeight="1">
      <c r="A516" s="70"/>
      <c r="B516" s="10"/>
      <c r="C516" s="10"/>
      <c r="D516" s="76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69"/>
      <c r="R516" s="10"/>
      <c r="S516" s="10"/>
      <c r="T516" s="10"/>
      <c r="U516" s="10"/>
      <c r="V516" s="69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66"/>
    </row>
    <row r="517" spans="1:33" ht="23.25" customHeight="1">
      <c r="A517" s="70"/>
      <c r="B517" s="10"/>
      <c r="C517" s="10"/>
      <c r="D517" s="76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69"/>
      <c r="R517" s="10"/>
      <c r="S517" s="10"/>
      <c r="T517" s="10"/>
      <c r="U517" s="10"/>
      <c r="V517" s="69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66"/>
    </row>
    <row r="518" spans="1:33" ht="23.25" customHeight="1">
      <c r="A518" s="70"/>
      <c r="B518" s="10"/>
      <c r="C518" s="10"/>
      <c r="D518" s="76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69"/>
      <c r="R518" s="10"/>
      <c r="S518" s="10"/>
      <c r="T518" s="10"/>
      <c r="U518" s="10"/>
      <c r="V518" s="69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66"/>
    </row>
    <row r="519" spans="1:33" ht="23.25" customHeight="1">
      <c r="A519" s="70"/>
      <c r="B519" s="10"/>
      <c r="C519" s="10"/>
      <c r="D519" s="76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69"/>
      <c r="R519" s="10"/>
      <c r="S519" s="10"/>
      <c r="T519" s="10"/>
      <c r="U519" s="10"/>
      <c r="V519" s="69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66"/>
    </row>
    <row r="520" spans="1:33" ht="23.25" customHeight="1">
      <c r="A520" s="70"/>
      <c r="B520" s="10"/>
      <c r="C520" s="10"/>
      <c r="D520" s="76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69"/>
      <c r="R520" s="10"/>
      <c r="S520" s="10"/>
      <c r="T520" s="10"/>
      <c r="U520" s="10"/>
      <c r="V520" s="69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66"/>
    </row>
    <row r="521" spans="1:33" ht="23.25" customHeight="1">
      <c r="A521" s="70"/>
      <c r="B521" s="10"/>
      <c r="C521" s="10"/>
      <c r="D521" s="76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69"/>
      <c r="R521" s="10"/>
      <c r="S521" s="10"/>
      <c r="T521" s="10"/>
      <c r="U521" s="10"/>
      <c r="V521" s="69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66"/>
    </row>
    <row r="522" spans="1:33" ht="23.25" customHeight="1">
      <c r="A522" s="70"/>
      <c r="B522" s="10"/>
      <c r="C522" s="10"/>
      <c r="D522" s="76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69"/>
      <c r="R522" s="10"/>
      <c r="S522" s="10"/>
      <c r="T522" s="10"/>
      <c r="U522" s="10"/>
      <c r="V522" s="69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66"/>
    </row>
    <row r="523" spans="1:33" ht="23.25" customHeight="1">
      <c r="A523" s="70"/>
      <c r="B523" s="10"/>
      <c r="C523" s="10"/>
      <c r="D523" s="76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69"/>
      <c r="R523" s="10"/>
      <c r="S523" s="10"/>
      <c r="T523" s="10"/>
      <c r="U523" s="10"/>
      <c r="V523" s="69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66"/>
    </row>
    <row r="524" spans="1:33" ht="23.25" customHeight="1">
      <c r="A524" s="70"/>
      <c r="B524" s="10"/>
      <c r="C524" s="10"/>
      <c r="D524" s="76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69"/>
      <c r="R524" s="10"/>
      <c r="S524" s="10"/>
      <c r="T524" s="10"/>
      <c r="U524" s="10"/>
      <c r="V524" s="69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66"/>
    </row>
    <row r="525" spans="1:33" ht="23.25" customHeight="1">
      <c r="A525" s="70"/>
      <c r="B525" s="10"/>
      <c r="C525" s="10"/>
      <c r="D525" s="76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69"/>
      <c r="R525" s="10"/>
      <c r="S525" s="10"/>
      <c r="T525" s="10"/>
      <c r="U525" s="10"/>
      <c r="V525" s="69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66"/>
    </row>
    <row r="526" spans="1:33" ht="23.25" customHeight="1">
      <c r="A526" s="70"/>
      <c r="B526" s="10"/>
      <c r="C526" s="10"/>
      <c r="D526" s="76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69"/>
      <c r="R526" s="10"/>
      <c r="S526" s="10"/>
      <c r="T526" s="10"/>
      <c r="U526" s="10"/>
      <c r="V526" s="69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66"/>
    </row>
    <row r="527" spans="1:33" ht="23.25" customHeight="1">
      <c r="A527" s="70"/>
      <c r="B527" s="10"/>
      <c r="C527" s="10"/>
      <c r="D527" s="76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69"/>
      <c r="R527" s="10"/>
      <c r="S527" s="10"/>
      <c r="T527" s="10"/>
      <c r="U527" s="10"/>
      <c r="V527" s="69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66"/>
    </row>
    <row r="528" spans="1:33" ht="23.25" customHeight="1">
      <c r="A528" s="70"/>
      <c r="B528" s="10"/>
      <c r="C528" s="10"/>
      <c r="D528" s="76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69"/>
      <c r="R528" s="10"/>
      <c r="S528" s="10"/>
      <c r="T528" s="10"/>
      <c r="U528" s="10"/>
      <c r="V528" s="69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66"/>
    </row>
    <row r="529" spans="1:33" ht="23.25" customHeight="1">
      <c r="A529" s="70"/>
      <c r="B529" s="10"/>
      <c r="C529" s="10"/>
      <c r="D529" s="76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69"/>
      <c r="R529" s="10"/>
      <c r="S529" s="10"/>
      <c r="T529" s="10"/>
      <c r="U529" s="10"/>
      <c r="V529" s="69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66"/>
    </row>
    <row r="530" spans="1:33" ht="23.25" customHeight="1">
      <c r="A530" s="70"/>
      <c r="B530" s="10"/>
      <c r="C530" s="10"/>
      <c r="D530" s="76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69"/>
      <c r="R530" s="10"/>
      <c r="S530" s="10"/>
      <c r="T530" s="10"/>
      <c r="U530" s="10"/>
      <c r="V530" s="69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66"/>
    </row>
    <row r="531" spans="1:33" ht="23.25" customHeight="1">
      <c r="A531" s="70"/>
      <c r="B531" s="10"/>
      <c r="C531" s="10"/>
      <c r="D531" s="76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69"/>
      <c r="R531" s="10"/>
      <c r="S531" s="10"/>
      <c r="T531" s="10"/>
      <c r="U531" s="10"/>
      <c r="V531" s="69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66"/>
    </row>
    <row r="532" spans="1:33" ht="23.25" customHeight="1">
      <c r="A532" s="70"/>
      <c r="B532" s="10"/>
      <c r="C532" s="10"/>
      <c r="D532" s="76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69"/>
      <c r="R532" s="10"/>
      <c r="S532" s="10"/>
      <c r="T532" s="10"/>
      <c r="U532" s="10"/>
      <c r="V532" s="69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66"/>
    </row>
    <row r="533" spans="1:33" ht="23.25" customHeight="1">
      <c r="A533" s="70"/>
      <c r="B533" s="10"/>
      <c r="C533" s="10"/>
      <c r="D533" s="76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69"/>
      <c r="R533" s="10"/>
      <c r="S533" s="10"/>
      <c r="T533" s="10"/>
      <c r="U533" s="10"/>
      <c r="V533" s="69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66"/>
    </row>
    <row r="534" spans="1:33" ht="23.25" customHeight="1">
      <c r="A534" s="70"/>
      <c r="B534" s="10"/>
      <c r="C534" s="10"/>
      <c r="D534" s="76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69"/>
      <c r="R534" s="10"/>
      <c r="S534" s="10"/>
      <c r="T534" s="10"/>
      <c r="U534" s="10"/>
      <c r="V534" s="69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66"/>
    </row>
    <row r="535" spans="1:33" ht="23.25" customHeight="1">
      <c r="A535" s="70"/>
      <c r="B535" s="10"/>
      <c r="C535" s="10"/>
      <c r="D535" s="76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69"/>
      <c r="R535" s="10"/>
      <c r="S535" s="10"/>
      <c r="T535" s="10"/>
      <c r="U535" s="10"/>
      <c r="V535" s="69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66"/>
    </row>
    <row r="536" spans="1:33" ht="23.25" customHeight="1">
      <c r="A536" s="70"/>
      <c r="B536" s="10"/>
      <c r="C536" s="10"/>
      <c r="D536" s="76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69"/>
      <c r="R536" s="10"/>
      <c r="S536" s="10"/>
      <c r="T536" s="10"/>
      <c r="U536" s="10"/>
      <c r="V536" s="69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66"/>
    </row>
    <row r="537" spans="1:33" ht="23.25" customHeight="1">
      <c r="A537" s="70"/>
      <c r="B537" s="10"/>
      <c r="C537" s="10"/>
      <c r="D537" s="76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69"/>
      <c r="R537" s="10"/>
      <c r="S537" s="10"/>
      <c r="T537" s="10"/>
      <c r="U537" s="10"/>
      <c r="V537" s="69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66"/>
    </row>
    <row r="538" spans="1:33" ht="23.25" customHeight="1">
      <c r="A538" s="70"/>
      <c r="B538" s="10"/>
      <c r="C538" s="10"/>
      <c r="D538" s="76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69"/>
      <c r="R538" s="10"/>
      <c r="S538" s="10"/>
      <c r="T538" s="10"/>
      <c r="U538" s="10"/>
      <c r="V538" s="69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66"/>
    </row>
    <row r="539" spans="1:33" ht="23.25" customHeight="1">
      <c r="A539" s="70"/>
      <c r="B539" s="10"/>
      <c r="C539" s="10"/>
      <c r="D539" s="76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69"/>
      <c r="R539" s="10"/>
      <c r="S539" s="10"/>
      <c r="T539" s="10"/>
      <c r="U539" s="10"/>
      <c r="V539" s="69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66"/>
    </row>
    <row r="540" spans="1:33" ht="23.25" customHeight="1">
      <c r="A540" s="70"/>
      <c r="B540" s="10"/>
      <c r="C540" s="10"/>
      <c r="D540" s="76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69"/>
      <c r="R540" s="10"/>
      <c r="S540" s="10"/>
      <c r="T540" s="10"/>
      <c r="U540" s="10"/>
      <c r="V540" s="69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66"/>
    </row>
    <row r="541" spans="1:33" ht="23.25" customHeight="1">
      <c r="A541" s="70"/>
      <c r="B541" s="10"/>
      <c r="C541" s="10"/>
      <c r="D541" s="76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69"/>
      <c r="R541" s="10"/>
      <c r="S541" s="10"/>
      <c r="T541" s="10"/>
      <c r="U541" s="10"/>
      <c r="V541" s="69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66"/>
    </row>
    <row r="542" spans="1:33" ht="23.25" customHeight="1">
      <c r="A542" s="70"/>
      <c r="B542" s="10"/>
      <c r="C542" s="10"/>
      <c r="D542" s="76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69"/>
      <c r="R542" s="10"/>
      <c r="S542" s="10"/>
      <c r="T542" s="10"/>
      <c r="U542" s="10"/>
      <c r="V542" s="69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66"/>
    </row>
    <row r="543" spans="1:33" ht="23.25" customHeight="1">
      <c r="A543" s="70"/>
      <c r="B543" s="10"/>
      <c r="C543" s="10"/>
      <c r="D543" s="76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69"/>
      <c r="R543" s="10"/>
      <c r="S543" s="10"/>
      <c r="T543" s="10"/>
      <c r="U543" s="10"/>
      <c r="V543" s="69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66"/>
    </row>
    <row r="544" spans="1:33" ht="23.25" customHeight="1">
      <c r="A544" s="70"/>
      <c r="B544" s="10"/>
      <c r="C544" s="10"/>
      <c r="D544" s="76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69"/>
      <c r="R544" s="10"/>
      <c r="S544" s="10"/>
      <c r="T544" s="10"/>
      <c r="U544" s="10"/>
      <c r="V544" s="69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66"/>
    </row>
    <row r="545" spans="1:33" ht="23.25" customHeight="1">
      <c r="A545" s="70"/>
      <c r="B545" s="10"/>
      <c r="C545" s="10"/>
      <c r="D545" s="76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69"/>
      <c r="R545" s="10"/>
      <c r="S545" s="10"/>
      <c r="T545" s="10"/>
      <c r="U545" s="10"/>
      <c r="V545" s="69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66"/>
    </row>
    <row r="546" spans="1:33" ht="23.25" customHeight="1">
      <c r="A546" s="70"/>
      <c r="B546" s="10"/>
      <c r="C546" s="10"/>
      <c r="D546" s="76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69"/>
      <c r="R546" s="10"/>
      <c r="S546" s="10"/>
      <c r="T546" s="10"/>
      <c r="U546" s="10"/>
      <c r="V546" s="69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66"/>
    </row>
    <row r="547" spans="1:33" ht="23.25" customHeight="1">
      <c r="A547" s="70"/>
      <c r="B547" s="10"/>
      <c r="C547" s="10"/>
      <c r="D547" s="76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69"/>
      <c r="R547" s="10"/>
      <c r="S547" s="10"/>
      <c r="T547" s="10"/>
      <c r="U547" s="10"/>
      <c r="V547" s="69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66"/>
    </row>
    <row r="548" spans="1:33" ht="23.25" customHeight="1">
      <c r="A548" s="70"/>
      <c r="B548" s="10"/>
      <c r="C548" s="10"/>
      <c r="D548" s="76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69"/>
      <c r="R548" s="10"/>
      <c r="S548" s="10"/>
      <c r="T548" s="10"/>
      <c r="U548" s="10"/>
      <c r="V548" s="69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66"/>
    </row>
    <row r="549" spans="1:33" ht="23.25" customHeight="1">
      <c r="A549" s="70"/>
      <c r="B549" s="10"/>
      <c r="C549" s="10"/>
      <c r="D549" s="76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69"/>
      <c r="R549" s="10"/>
      <c r="S549" s="10"/>
      <c r="T549" s="10"/>
      <c r="U549" s="10"/>
      <c r="V549" s="69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66"/>
    </row>
    <row r="550" spans="1:33" ht="23.25" customHeight="1">
      <c r="A550" s="70"/>
      <c r="B550" s="10"/>
      <c r="C550" s="10"/>
      <c r="D550" s="76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69"/>
      <c r="R550" s="10"/>
      <c r="S550" s="10"/>
      <c r="T550" s="10"/>
      <c r="U550" s="10"/>
      <c r="V550" s="69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66"/>
    </row>
    <row r="551" spans="1:33" ht="23.25" customHeight="1">
      <c r="A551" s="70"/>
      <c r="B551" s="10"/>
      <c r="C551" s="10"/>
      <c r="D551" s="76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69"/>
      <c r="R551" s="10"/>
      <c r="S551" s="10"/>
      <c r="T551" s="10"/>
      <c r="U551" s="10"/>
      <c r="V551" s="69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66"/>
    </row>
    <row r="552" spans="1:33" ht="23.25" customHeight="1">
      <c r="A552" s="70"/>
      <c r="B552" s="10"/>
      <c r="C552" s="10"/>
      <c r="D552" s="76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69"/>
      <c r="R552" s="10"/>
      <c r="S552" s="10"/>
      <c r="T552" s="10"/>
      <c r="U552" s="10"/>
      <c r="V552" s="69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66"/>
    </row>
    <row r="553" spans="1:33" ht="23.25" customHeight="1">
      <c r="A553" s="70"/>
      <c r="B553" s="10"/>
      <c r="C553" s="10"/>
      <c r="D553" s="76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69"/>
      <c r="R553" s="10"/>
      <c r="S553" s="10"/>
      <c r="T553" s="10"/>
      <c r="U553" s="10"/>
      <c r="V553" s="69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66"/>
    </row>
    <row r="554" spans="1:33" ht="23.25" customHeight="1">
      <c r="A554" s="70"/>
      <c r="B554" s="10"/>
      <c r="C554" s="10"/>
      <c r="D554" s="76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69"/>
      <c r="R554" s="10"/>
      <c r="S554" s="10"/>
      <c r="T554" s="10"/>
      <c r="U554" s="10"/>
      <c r="V554" s="69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66"/>
    </row>
    <row r="555" spans="1:33" ht="23.25" customHeight="1">
      <c r="A555" s="70"/>
      <c r="B555" s="10"/>
      <c r="C555" s="10"/>
      <c r="D555" s="76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69"/>
      <c r="R555" s="10"/>
      <c r="S555" s="10"/>
      <c r="T555" s="10"/>
      <c r="U555" s="10"/>
      <c r="V555" s="69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66"/>
    </row>
    <row r="556" spans="1:33" ht="23.25" customHeight="1">
      <c r="A556" s="70"/>
      <c r="B556" s="10"/>
      <c r="C556" s="10"/>
      <c r="D556" s="76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69"/>
      <c r="R556" s="10"/>
      <c r="S556" s="10"/>
      <c r="T556" s="10"/>
      <c r="U556" s="10"/>
      <c r="V556" s="69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66"/>
    </row>
    <row r="557" spans="1:33" ht="23.25" customHeight="1">
      <c r="A557" s="70"/>
      <c r="B557" s="10"/>
      <c r="C557" s="10"/>
      <c r="D557" s="76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69"/>
      <c r="R557" s="10"/>
      <c r="S557" s="10"/>
      <c r="T557" s="10"/>
      <c r="U557" s="10"/>
      <c r="V557" s="69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66"/>
    </row>
    <row r="558" spans="1:33" ht="23.25" customHeight="1">
      <c r="A558" s="70"/>
      <c r="B558" s="10"/>
      <c r="C558" s="10"/>
      <c r="D558" s="76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69"/>
      <c r="R558" s="10"/>
      <c r="S558" s="10"/>
      <c r="T558" s="10"/>
      <c r="U558" s="10"/>
      <c r="V558" s="69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66"/>
    </row>
    <row r="559" spans="1:33" ht="23.25" customHeight="1">
      <c r="A559" s="70"/>
      <c r="B559" s="10"/>
      <c r="C559" s="10"/>
      <c r="D559" s="76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69"/>
      <c r="R559" s="10"/>
      <c r="S559" s="10"/>
      <c r="T559" s="10"/>
      <c r="U559" s="10"/>
      <c r="V559" s="69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66"/>
    </row>
    <row r="560" spans="1:33" ht="23.25" customHeight="1">
      <c r="A560" s="70"/>
      <c r="B560" s="10"/>
      <c r="C560" s="10"/>
      <c r="D560" s="76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69"/>
      <c r="R560" s="10"/>
      <c r="S560" s="10"/>
      <c r="T560" s="10"/>
      <c r="U560" s="10"/>
      <c r="V560" s="69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66"/>
    </row>
    <row r="561" spans="1:33" ht="23.25" customHeight="1">
      <c r="A561" s="70"/>
      <c r="B561" s="10"/>
      <c r="C561" s="10"/>
      <c r="D561" s="76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69"/>
      <c r="R561" s="10"/>
      <c r="S561" s="10"/>
      <c r="T561" s="10"/>
      <c r="U561" s="10"/>
      <c r="V561" s="69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66"/>
    </row>
    <row r="562" spans="1:33" ht="23.25" customHeight="1">
      <c r="A562" s="70"/>
      <c r="B562" s="10"/>
      <c r="C562" s="10"/>
      <c r="D562" s="76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69"/>
      <c r="R562" s="10"/>
      <c r="S562" s="10"/>
      <c r="T562" s="10"/>
      <c r="U562" s="10"/>
      <c r="V562" s="69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66"/>
    </row>
    <row r="563" spans="1:33" ht="23.25" customHeight="1">
      <c r="A563" s="70"/>
      <c r="B563" s="10"/>
      <c r="C563" s="10"/>
      <c r="D563" s="76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69"/>
      <c r="R563" s="10"/>
      <c r="S563" s="10"/>
      <c r="T563" s="10"/>
      <c r="U563" s="10"/>
      <c r="V563" s="69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66"/>
    </row>
    <row r="564" spans="1:33" ht="23.25" customHeight="1">
      <c r="A564" s="70"/>
      <c r="B564" s="10"/>
      <c r="C564" s="10"/>
      <c r="D564" s="76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69"/>
      <c r="R564" s="10"/>
      <c r="S564" s="10"/>
      <c r="T564" s="10"/>
      <c r="U564" s="10"/>
      <c r="V564" s="69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66"/>
    </row>
    <row r="565" spans="1:33" ht="23.25" customHeight="1">
      <c r="A565" s="70"/>
      <c r="B565" s="10"/>
      <c r="C565" s="10"/>
      <c r="D565" s="76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69"/>
      <c r="R565" s="10"/>
      <c r="S565" s="10"/>
      <c r="T565" s="10"/>
      <c r="U565" s="10"/>
      <c r="V565" s="69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66"/>
    </row>
    <row r="566" spans="1:33" ht="23.25" customHeight="1">
      <c r="A566" s="70"/>
      <c r="B566" s="10"/>
      <c r="C566" s="10"/>
      <c r="D566" s="76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69"/>
      <c r="R566" s="10"/>
      <c r="S566" s="10"/>
      <c r="T566" s="10"/>
      <c r="U566" s="10"/>
      <c r="V566" s="69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66"/>
    </row>
    <row r="567" spans="1:33" ht="23.25" customHeight="1">
      <c r="A567" s="70"/>
      <c r="B567" s="10"/>
      <c r="C567" s="10"/>
      <c r="D567" s="76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69"/>
      <c r="R567" s="10"/>
      <c r="S567" s="10"/>
      <c r="T567" s="10"/>
      <c r="U567" s="10"/>
      <c r="V567" s="69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66"/>
    </row>
    <row r="568" spans="1:33" ht="23.25" customHeight="1">
      <c r="A568" s="70"/>
      <c r="B568" s="10"/>
      <c r="C568" s="10"/>
      <c r="D568" s="76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69"/>
      <c r="R568" s="10"/>
      <c r="S568" s="10"/>
      <c r="T568" s="10"/>
      <c r="U568" s="10"/>
      <c r="V568" s="69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66"/>
    </row>
    <row r="569" spans="1:33" ht="23.25" customHeight="1">
      <c r="A569" s="70"/>
      <c r="B569" s="10"/>
      <c r="C569" s="10"/>
      <c r="D569" s="76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69"/>
      <c r="R569" s="10"/>
      <c r="S569" s="10"/>
      <c r="T569" s="10"/>
      <c r="U569" s="10"/>
      <c r="V569" s="69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66"/>
    </row>
    <row r="570" spans="1:33" ht="23.25" customHeight="1">
      <c r="A570" s="70"/>
      <c r="B570" s="10"/>
      <c r="C570" s="10"/>
      <c r="D570" s="76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69"/>
      <c r="R570" s="10"/>
      <c r="S570" s="10"/>
      <c r="T570" s="10"/>
      <c r="U570" s="10"/>
      <c r="V570" s="69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66"/>
    </row>
    <row r="571" spans="1:33" ht="23.25" customHeight="1">
      <c r="A571" s="70"/>
      <c r="B571" s="10"/>
      <c r="C571" s="10"/>
      <c r="D571" s="76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69"/>
      <c r="R571" s="10"/>
      <c r="S571" s="10"/>
      <c r="T571" s="10"/>
      <c r="U571" s="10"/>
      <c r="V571" s="69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66"/>
    </row>
    <row r="572" spans="1:33" ht="23.25" customHeight="1">
      <c r="A572" s="70"/>
      <c r="B572" s="10"/>
      <c r="C572" s="10"/>
      <c r="D572" s="76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69"/>
      <c r="R572" s="10"/>
      <c r="S572" s="10"/>
      <c r="T572" s="10"/>
      <c r="U572" s="10"/>
      <c r="V572" s="69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66"/>
    </row>
    <row r="573" spans="1:33" ht="23.25" customHeight="1">
      <c r="A573" s="70"/>
      <c r="B573" s="10"/>
      <c r="C573" s="10"/>
      <c r="D573" s="76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69"/>
      <c r="R573" s="10"/>
      <c r="S573" s="10"/>
      <c r="T573" s="10"/>
      <c r="U573" s="10"/>
      <c r="V573" s="69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66"/>
    </row>
    <row r="574" spans="1:33" ht="23.25" customHeight="1">
      <c r="A574" s="70"/>
      <c r="B574" s="10"/>
      <c r="C574" s="10"/>
      <c r="D574" s="76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69"/>
      <c r="R574" s="10"/>
      <c r="S574" s="10"/>
      <c r="T574" s="10"/>
      <c r="U574" s="10"/>
      <c r="V574" s="69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66"/>
    </row>
    <row r="575" spans="1:33" ht="23.25" customHeight="1">
      <c r="A575" s="70"/>
      <c r="B575" s="10"/>
      <c r="C575" s="10"/>
      <c r="D575" s="76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69"/>
      <c r="R575" s="10"/>
      <c r="S575" s="10"/>
      <c r="T575" s="10"/>
      <c r="U575" s="10"/>
      <c r="V575" s="69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66"/>
    </row>
    <row r="576" spans="1:33" ht="23.25" customHeight="1">
      <c r="A576" s="70"/>
      <c r="B576" s="10"/>
      <c r="C576" s="10"/>
      <c r="D576" s="76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69"/>
      <c r="R576" s="10"/>
      <c r="S576" s="10"/>
      <c r="T576" s="10"/>
      <c r="U576" s="10"/>
      <c r="V576" s="69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66"/>
    </row>
    <row r="577" spans="1:33" ht="23.25" customHeight="1">
      <c r="A577" s="70"/>
      <c r="B577" s="10"/>
      <c r="C577" s="10"/>
      <c r="D577" s="76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69"/>
      <c r="R577" s="10"/>
      <c r="S577" s="10"/>
      <c r="T577" s="10"/>
      <c r="U577" s="10"/>
      <c r="V577" s="69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66"/>
    </row>
    <row r="578" spans="1:33" ht="23.25" customHeight="1">
      <c r="A578" s="70"/>
      <c r="B578" s="10"/>
      <c r="C578" s="10"/>
      <c r="D578" s="76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69"/>
      <c r="R578" s="10"/>
      <c r="S578" s="10"/>
      <c r="T578" s="10"/>
      <c r="U578" s="10"/>
      <c r="V578" s="69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66"/>
    </row>
    <row r="579" spans="1:33" ht="23.25" customHeight="1">
      <c r="A579" s="70"/>
      <c r="B579" s="10"/>
      <c r="C579" s="10"/>
      <c r="D579" s="76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69"/>
      <c r="R579" s="10"/>
      <c r="S579" s="10"/>
      <c r="T579" s="10"/>
      <c r="U579" s="10"/>
      <c r="V579" s="69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66"/>
    </row>
    <row r="580" spans="1:33" ht="23.25" customHeight="1">
      <c r="A580" s="70"/>
      <c r="B580" s="10"/>
      <c r="C580" s="10"/>
      <c r="D580" s="76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69"/>
      <c r="R580" s="10"/>
      <c r="S580" s="10"/>
      <c r="T580" s="10"/>
      <c r="U580" s="10"/>
      <c r="V580" s="69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66"/>
    </row>
    <row r="581" spans="1:33" ht="23.25" customHeight="1">
      <c r="A581" s="70"/>
      <c r="B581" s="10"/>
      <c r="C581" s="10"/>
      <c r="D581" s="76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69"/>
      <c r="R581" s="10"/>
      <c r="S581" s="10"/>
      <c r="T581" s="10"/>
      <c r="U581" s="10"/>
      <c r="V581" s="69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66"/>
    </row>
    <row r="582" spans="1:33" ht="23.25" customHeight="1">
      <c r="A582" s="70"/>
      <c r="B582" s="10"/>
      <c r="C582" s="10"/>
      <c r="D582" s="76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69"/>
      <c r="R582" s="10"/>
      <c r="S582" s="10"/>
      <c r="T582" s="10"/>
      <c r="U582" s="10"/>
      <c r="V582" s="69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66"/>
    </row>
    <row r="583" spans="1:33" ht="23.25" customHeight="1">
      <c r="A583" s="70"/>
      <c r="B583" s="10"/>
      <c r="C583" s="10"/>
      <c r="D583" s="76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69"/>
      <c r="R583" s="10"/>
      <c r="S583" s="10"/>
      <c r="T583" s="10"/>
      <c r="U583" s="10"/>
      <c r="V583" s="69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66"/>
    </row>
    <row r="584" spans="1:33" ht="23.25" customHeight="1">
      <c r="A584" s="70"/>
      <c r="B584" s="10"/>
      <c r="C584" s="10"/>
      <c r="D584" s="76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69"/>
      <c r="R584" s="10"/>
      <c r="S584" s="10"/>
      <c r="T584" s="10"/>
      <c r="U584" s="10"/>
      <c r="V584" s="69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66"/>
    </row>
    <row r="585" spans="1:33" ht="23.25" customHeight="1">
      <c r="A585" s="70"/>
      <c r="B585" s="10"/>
      <c r="C585" s="10"/>
      <c r="D585" s="76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69"/>
      <c r="R585" s="10"/>
      <c r="S585" s="10"/>
      <c r="T585" s="10"/>
      <c r="U585" s="10"/>
      <c r="V585" s="69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66"/>
    </row>
    <row r="586" spans="1:33" ht="23.25" customHeight="1">
      <c r="A586" s="70"/>
      <c r="B586" s="10"/>
      <c r="C586" s="10"/>
      <c r="D586" s="76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69"/>
      <c r="R586" s="10"/>
      <c r="S586" s="10"/>
      <c r="T586" s="10"/>
      <c r="U586" s="10"/>
      <c r="V586" s="69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66"/>
    </row>
    <row r="587" spans="1:33" ht="23.25" customHeight="1">
      <c r="A587" s="70"/>
      <c r="B587" s="10"/>
      <c r="C587" s="10"/>
      <c r="D587" s="76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69"/>
      <c r="R587" s="10"/>
      <c r="S587" s="10"/>
      <c r="T587" s="10"/>
      <c r="U587" s="10"/>
      <c r="V587" s="69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66"/>
    </row>
    <row r="588" spans="1:33" ht="23.25" customHeight="1">
      <c r="A588" s="70"/>
      <c r="B588" s="10"/>
      <c r="C588" s="10"/>
      <c r="D588" s="76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69"/>
      <c r="R588" s="10"/>
      <c r="S588" s="10"/>
      <c r="T588" s="10"/>
      <c r="U588" s="10"/>
      <c r="V588" s="69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66"/>
    </row>
    <row r="589" spans="1:33" ht="23.25" customHeight="1">
      <c r="A589" s="70"/>
      <c r="B589" s="10"/>
      <c r="C589" s="10"/>
      <c r="D589" s="76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69"/>
      <c r="R589" s="10"/>
      <c r="S589" s="10"/>
      <c r="T589" s="10"/>
      <c r="U589" s="10"/>
      <c r="V589" s="69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66"/>
    </row>
    <row r="590" spans="1:33" ht="23.25" customHeight="1">
      <c r="A590" s="70"/>
      <c r="B590" s="10"/>
      <c r="C590" s="10"/>
      <c r="D590" s="76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69"/>
      <c r="R590" s="10"/>
      <c r="S590" s="10"/>
      <c r="T590" s="10"/>
      <c r="U590" s="10"/>
      <c r="V590" s="69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66"/>
    </row>
    <row r="591" spans="1:33" ht="23.25" customHeight="1">
      <c r="A591" s="70"/>
      <c r="B591" s="10"/>
      <c r="C591" s="10"/>
      <c r="D591" s="76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69"/>
      <c r="R591" s="10"/>
      <c r="S591" s="10"/>
      <c r="T591" s="10"/>
      <c r="U591" s="10"/>
      <c r="V591" s="69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66"/>
    </row>
    <row r="592" spans="1:33" ht="23.25" customHeight="1">
      <c r="A592" s="70"/>
      <c r="B592" s="10"/>
      <c r="C592" s="10"/>
      <c r="D592" s="76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69"/>
      <c r="R592" s="10"/>
      <c r="S592" s="10"/>
      <c r="T592" s="10"/>
      <c r="U592" s="10"/>
      <c r="V592" s="69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66"/>
    </row>
    <row r="593" spans="1:33" ht="23.25" customHeight="1">
      <c r="A593" s="70"/>
      <c r="B593" s="10"/>
      <c r="C593" s="10"/>
      <c r="D593" s="76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69"/>
      <c r="R593" s="10"/>
      <c r="S593" s="10"/>
      <c r="T593" s="10"/>
      <c r="U593" s="10"/>
      <c r="V593" s="69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66"/>
    </row>
    <row r="594" spans="1:33" ht="23.25" customHeight="1">
      <c r="A594" s="70"/>
      <c r="B594" s="10"/>
      <c r="C594" s="10"/>
      <c r="D594" s="76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69"/>
      <c r="R594" s="10"/>
      <c r="S594" s="10"/>
      <c r="T594" s="10"/>
      <c r="U594" s="10"/>
      <c r="V594" s="69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66"/>
    </row>
    <row r="595" spans="1:33" ht="23.25" customHeight="1">
      <c r="A595" s="70"/>
      <c r="B595" s="10"/>
      <c r="C595" s="10"/>
      <c r="D595" s="76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69"/>
      <c r="R595" s="10"/>
      <c r="S595" s="10"/>
      <c r="T595" s="10"/>
      <c r="U595" s="10"/>
      <c r="V595" s="69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66"/>
    </row>
    <row r="596" spans="1:33" ht="23.25" customHeight="1">
      <c r="A596" s="70"/>
      <c r="B596" s="10"/>
      <c r="C596" s="10"/>
      <c r="D596" s="76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69"/>
      <c r="R596" s="10"/>
      <c r="S596" s="10"/>
      <c r="T596" s="10"/>
      <c r="U596" s="10"/>
      <c r="V596" s="69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66"/>
    </row>
    <row r="597" spans="1:33" ht="23.25" customHeight="1">
      <c r="A597" s="70"/>
      <c r="B597" s="10"/>
      <c r="C597" s="10"/>
      <c r="D597" s="76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69"/>
      <c r="R597" s="10"/>
      <c r="S597" s="10"/>
      <c r="T597" s="10"/>
      <c r="U597" s="10"/>
      <c r="V597" s="69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66"/>
    </row>
    <row r="598" spans="1:33" ht="23.25" customHeight="1">
      <c r="A598" s="70"/>
      <c r="B598" s="10"/>
      <c r="C598" s="10"/>
      <c r="D598" s="76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69"/>
      <c r="R598" s="10"/>
      <c r="S598" s="10"/>
      <c r="T598" s="10"/>
      <c r="U598" s="10"/>
      <c r="V598" s="69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66"/>
    </row>
    <row r="599" spans="1:33" ht="23.25" customHeight="1">
      <c r="A599" s="70"/>
      <c r="B599" s="10"/>
      <c r="C599" s="10"/>
      <c r="D599" s="76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69"/>
      <c r="R599" s="10"/>
      <c r="S599" s="10"/>
      <c r="T599" s="10"/>
      <c r="U599" s="10"/>
      <c r="V599" s="69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66"/>
    </row>
    <row r="600" spans="1:33" ht="23.25" customHeight="1">
      <c r="A600" s="70"/>
      <c r="B600" s="10"/>
      <c r="C600" s="10"/>
      <c r="D600" s="76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69"/>
      <c r="R600" s="10"/>
      <c r="S600" s="10"/>
      <c r="T600" s="10"/>
      <c r="U600" s="10"/>
      <c r="V600" s="69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66"/>
    </row>
    <row r="601" spans="1:33" ht="23.25" customHeight="1">
      <c r="A601" s="70"/>
      <c r="B601" s="10"/>
      <c r="C601" s="10"/>
      <c r="D601" s="76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69"/>
      <c r="R601" s="10"/>
      <c r="S601" s="10"/>
      <c r="T601" s="10"/>
      <c r="U601" s="10"/>
      <c r="V601" s="69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66"/>
    </row>
    <row r="602" spans="1:33" ht="23.25" customHeight="1">
      <c r="A602" s="70"/>
      <c r="B602" s="10"/>
      <c r="C602" s="10"/>
      <c r="D602" s="76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69"/>
      <c r="R602" s="10"/>
      <c r="S602" s="10"/>
      <c r="T602" s="10"/>
      <c r="U602" s="10"/>
      <c r="V602" s="69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66"/>
    </row>
    <row r="603" spans="1:33" ht="23.25" customHeight="1">
      <c r="A603" s="70"/>
      <c r="B603" s="10"/>
      <c r="C603" s="10"/>
      <c r="D603" s="76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69"/>
      <c r="R603" s="10"/>
      <c r="S603" s="10"/>
      <c r="T603" s="10"/>
      <c r="U603" s="10"/>
      <c r="V603" s="69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66"/>
    </row>
    <row r="604" spans="1:33" ht="23.25" customHeight="1">
      <c r="A604" s="70"/>
      <c r="B604" s="10"/>
      <c r="C604" s="10"/>
      <c r="D604" s="76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69"/>
      <c r="R604" s="10"/>
      <c r="S604" s="10"/>
      <c r="T604" s="10"/>
      <c r="U604" s="10"/>
      <c r="V604" s="69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66"/>
    </row>
    <row r="605" spans="1:33" ht="23.25" customHeight="1">
      <c r="A605" s="70"/>
      <c r="B605" s="10"/>
      <c r="C605" s="10"/>
      <c r="D605" s="76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69"/>
      <c r="R605" s="10"/>
      <c r="S605" s="10"/>
      <c r="T605" s="10"/>
      <c r="U605" s="10"/>
      <c r="V605" s="69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66"/>
    </row>
    <row r="606" spans="1:33" ht="23.25" customHeight="1">
      <c r="A606" s="70"/>
      <c r="B606" s="10"/>
      <c r="C606" s="10"/>
      <c r="D606" s="76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69"/>
      <c r="R606" s="10"/>
      <c r="S606" s="10"/>
      <c r="T606" s="10"/>
      <c r="U606" s="10"/>
      <c r="V606" s="69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66"/>
    </row>
    <row r="607" spans="1:33" ht="23.25" customHeight="1">
      <c r="A607" s="70"/>
      <c r="B607" s="10"/>
      <c r="C607" s="10"/>
      <c r="D607" s="76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69"/>
      <c r="R607" s="10"/>
      <c r="S607" s="10"/>
      <c r="T607" s="10"/>
      <c r="U607" s="10"/>
      <c r="V607" s="69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66"/>
    </row>
    <row r="608" spans="1:33" ht="23.25" customHeight="1">
      <c r="A608" s="70"/>
      <c r="B608" s="10"/>
      <c r="C608" s="10"/>
      <c r="D608" s="76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69"/>
      <c r="R608" s="10"/>
      <c r="S608" s="10"/>
      <c r="T608" s="10"/>
      <c r="U608" s="10"/>
      <c r="V608" s="69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66"/>
    </row>
    <row r="609" spans="1:33" ht="23.25" customHeight="1">
      <c r="A609" s="70"/>
      <c r="B609" s="10"/>
      <c r="C609" s="10"/>
      <c r="D609" s="76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69"/>
      <c r="R609" s="10"/>
      <c r="S609" s="10"/>
      <c r="T609" s="10"/>
      <c r="U609" s="10"/>
      <c r="V609" s="69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66"/>
    </row>
    <row r="610" spans="1:33" ht="23.25" customHeight="1">
      <c r="A610" s="70"/>
      <c r="B610" s="10"/>
      <c r="C610" s="10"/>
      <c r="D610" s="76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69"/>
      <c r="R610" s="10"/>
      <c r="S610" s="10"/>
      <c r="T610" s="10"/>
      <c r="U610" s="10"/>
      <c r="V610" s="69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66"/>
    </row>
    <row r="611" spans="1:33" ht="23.25" customHeight="1">
      <c r="A611" s="70"/>
      <c r="B611" s="10"/>
      <c r="C611" s="10"/>
      <c r="D611" s="76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69"/>
      <c r="R611" s="10"/>
      <c r="S611" s="10"/>
      <c r="T611" s="10"/>
      <c r="U611" s="10"/>
      <c r="V611" s="69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66"/>
    </row>
    <row r="612" spans="1:33" ht="23.25" customHeight="1">
      <c r="A612" s="70"/>
      <c r="B612" s="10"/>
      <c r="C612" s="10"/>
      <c r="D612" s="76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69"/>
      <c r="R612" s="10"/>
      <c r="S612" s="10"/>
      <c r="T612" s="10"/>
      <c r="U612" s="10"/>
      <c r="V612" s="69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66"/>
    </row>
    <row r="613" spans="1:33" ht="23.25" customHeight="1">
      <c r="A613" s="70"/>
      <c r="B613" s="10"/>
      <c r="C613" s="10"/>
      <c r="D613" s="76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69"/>
      <c r="R613" s="10"/>
      <c r="S613" s="10"/>
      <c r="T613" s="10"/>
      <c r="U613" s="10"/>
      <c r="V613" s="69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66"/>
    </row>
    <row r="614" spans="1:33" ht="23.25" customHeight="1">
      <c r="A614" s="70"/>
      <c r="B614" s="10"/>
      <c r="C614" s="10"/>
      <c r="D614" s="76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69"/>
      <c r="R614" s="10"/>
      <c r="S614" s="10"/>
      <c r="T614" s="10"/>
      <c r="U614" s="10"/>
      <c r="V614" s="69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66"/>
    </row>
    <row r="615" spans="1:33" ht="23.25" customHeight="1">
      <c r="A615" s="70"/>
      <c r="B615" s="10"/>
      <c r="C615" s="10"/>
      <c r="D615" s="76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69"/>
      <c r="R615" s="10"/>
      <c r="S615" s="10"/>
      <c r="T615" s="10"/>
      <c r="U615" s="10"/>
      <c r="V615" s="69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66"/>
    </row>
    <row r="616" spans="1:33" ht="23.25" customHeight="1">
      <c r="A616" s="70"/>
      <c r="B616" s="10"/>
      <c r="C616" s="10"/>
      <c r="D616" s="76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69"/>
      <c r="R616" s="10"/>
      <c r="S616" s="10"/>
      <c r="T616" s="10"/>
      <c r="U616" s="10"/>
      <c r="V616" s="69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66"/>
    </row>
    <row r="617" spans="1:33" ht="23.25" customHeight="1">
      <c r="A617" s="70"/>
      <c r="B617" s="10"/>
      <c r="C617" s="10"/>
      <c r="D617" s="76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69"/>
      <c r="R617" s="10"/>
      <c r="S617" s="10"/>
      <c r="T617" s="10"/>
      <c r="U617" s="10"/>
      <c r="V617" s="69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66"/>
    </row>
    <row r="618" spans="1:33" ht="23.25" customHeight="1">
      <c r="A618" s="70"/>
      <c r="B618" s="10"/>
      <c r="C618" s="10"/>
      <c r="D618" s="76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69"/>
      <c r="R618" s="10"/>
      <c r="S618" s="10"/>
      <c r="T618" s="10"/>
      <c r="U618" s="10"/>
      <c r="V618" s="69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66"/>
    </row>
    <row r="619" spans="1:33" ht="23.25" customHeight="1">
      <c r="A619" s="70"/>
      <c r="B619" s="10"/>
      <c r="C619" s="10"/>
      <c r="D619" s="76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69"/>
      <c r="R619" s="10"/>
      <c r="S619" s="10"/>
      <c r="T619" s="10"/>
      <c r="U619" s="10"/>
      <c r="V619" s="69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66"/>
    </row>
    <row r="620" spans="1:33" ht="23.25" customHeight="1">
      <c r="A620" s="70"/>
      <c r="B620" s="10"/>
      <c r="C620" s="10"/>
      <c r="D620" s="76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69"/>
      <c r="R620" s="10"/>
      <c r="S620" s="10"/>
      <c r="T620" s="10"/>
      <c r="U620" s="10"/>
      <c r="V620" s="69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66"/>
    </row>
    <row r="621" spans="1:33" ht="23.25" customHeight="1">
      <c r="A621" s="70"/>
      <c r="B621" s="10"/>
      <c r="C621" s="10"/>
      <c r="D621" s="76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69"/>
      <c r="R621" s="10"/>
      <c r="S621" s="10"/>
      <c r="T621" s="10"/>
      <c r="U621" s="10"/>
      <c r="V621" s="69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66"/>
    </row>
    <row r="622" spans="1:33" ht="23.25" customHeight="1">
      <c r="A622" s="70"/>
      <c r="B622" s="10"/>
      <c r="C622" s="10"/>
      <c r="D622" s="76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69"/>
      <c r="R622" s="10"/>
      <c r="S622" s="10"/>
      <c r="T622" s="10"/>
      <c r="U622" s="10"/>
      <c r="V622" s="69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66"/>
    </row>
    <row r="623" spans="1:33" ht="23.25" customHeight="1">
      <c r="A623" s="70"/>
      <c r="B623" s="10"/>
      <c r="C623" s="10"/>
      <c r="D623" s="76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69"/>
      <c r="R623" s="10"/>
      <c r="S623" s="10"/>
      <c r="T623" s="10"/>
      <c r="U623" s="10"/>
      <c r="V623" s="69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66"/>
    </row>
    <row r="624" spans="1:33" ht="23.25" customHeight="1">
      <c r="A624" s="70"/>
      <c r="B624" s="10"/>
      <c r="C624" s="10"/>
      <c r="D624" s="76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69"/>
      <c r="R624" s="10"/>
      <c r="S624" s="10"/>
      <c r="T624" s="10"/>
      <c r="U624" s="10"/>
      <c r="V624" s="69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66"/>
    </row>
    <row r="625" spans="1:33" ht="23.25" customHeight="1">
      <c r="A625" s="70"/>
      <c r="B625" s="10"/>
      <c r="C625" s="10"/>
      <c r="D625" s="76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69"/>
      <c r="R625" s="10"/>
      <c r="S625" s="10"/>
      <c r="T625" s="10"/>
      <c r="U625" s="10"/>
      <c r="V625" s="69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66"/>
    </row>
    <row r="626" spans="1:33" ht="23.25" customHeight="1">
      <c r="A626" s="70"/>
      <c r="B626" s="10"/>
      <c r="C626" s="10"/>
      <c r="D626" s="76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69"/>
      <c r="R626" s="10"/>
      <c r="S626" s="10"/>
      <c r="T626" s="10"/>
      <c r="U626" s="10"/>
      <c r="V626" s="69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66"/>
    </row>
    <row r="627" spans="1:33" ht="23.25" customHeight="1">
      <c r="A627" s="70"/>
      <c r="B627" s="10"/>
      <c r="C627" s="10"/>
      <c r="D627" s="76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69"/>
      <c r="R627" s="10"/>
      <c r="S627" s="10"/>
      <c r="T627" s="10"/>
      <c r="U627" s="10"/>
      <c r="V627" s="69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66"/>
    </row>
    <row r="628" spans="1:33" ht="23.25" customHeight="1">
      <c r="A628" s="70"/>
      <c r="B628" s="10"/>
      <c r="C628" s="10"/>
      <c r="D628" s="76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69"/>
      <c r="R628" s="10"/>
      <c r="S628" s="10"/>
      <c r="T628" s="10"/>
      <c r="U628" s="10"/>
      <c r="V628" s="69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66"/>
    </row>
    <row r="629" spans="1:33" ht="23.25" customHeight="1">
      <c r="A629" s="70"/>
      <c r="B629" s="10"/>
      <c r="C629" s="10"/>
      <c r="D629" s="76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69"/>
      <c r="R629" s="10"/>
      <c r="S629" s="10"/>
      <c r="T629" s="10"/>
      <c r="U629" s="10"/>
      <c r="V629" s="69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66"/>
    </row>
    <row r="630" spans="1:33" ht="23.25" customHeight="1">
      <c r="A630" s="70"/>
      <c r="B630" s="10"/>
      <c r="C630" s="10"/>
      <c r="D630" s="76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69"/>
      <c r="R630" s="10"/>
      <c r="S630" s="10"/>
      <c r="T630" s="10"/>
      <c r="U630" s="10"/>
      <c r="V630" s="69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66"/>
    </row>
    <row r="631" spans="1:33" ht="23.25" customHeight="1">
      <c r="A631" s="70"/>
      <c r="B631" s="10"/>
      <c r="C631" s="10"/>
      <c r="D631" s="76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69"/>
      <c r="R631" s="10"/>
      <c r="S631" s="10"/>
      <c r="T631" s="10"/>
      <c r="U631" s="10"/>
      <c r="V631" s="69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66"/>
    </row>
    <row r="632" spans="1:33" ht="23.25" customHeight="1">
      <c r="A632" s="70"/>
      <c r="B632" s="10"/>
      <c r="C632" s="10"/>
      <c r="D632" s="76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69"/>
      <c r="R632" s="10"/>
      <c r="S632" s="10"/>
      <c r="T632" s="10"/>
      <c r="U632" s="10"/>
      <c r="V632" s="69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66"/>
    </row>
    <row r="633" spans="1:33" ht="23.25" customHeight="1">
      <c r="A633" s="70"/>
      <c r="B633" s="10"/>
      <c r="C633" s="10"/>
      <c r="D633" s="76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69"/>
      <c r="R633" s="10"/>
      <c r="S633" s="10"/>
      <c r="T633" s="10"/>
      <c r="U633" s="10"/>
      <c r="V633" s="69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66"/>
    </row>
    <row r="634" spans="1:33" ht="23.25" customHeight="1">
      <c r="A634" s="70"/>
      <c r="B634" s="10"/>
      <c r="C634" s="10"/>
      <c r="D634" s="76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69"/>
      <c r="R634" s="10"/>
      <c r="S634" s="10"/>
      <c r="T634" s="10"/>
      <c r="U634" s="10"/>
      <c r="V634" s="69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66"/>
    </row>
    <row r="635" spans="1:33" ht="23.25" customHeight="1">
      <c r="A635" s="70"/>
      <c r="B635" s="10"/>
      <c r="C635" s="10"/>
      <c r="D635" s="76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69"/>
      <c r="R635" s="10"/>
      <c r="S635" s="10"/>
      <c r="T635" s="10"/>
      <c r="U635" s="10"/>
      <c r="V635" s="69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66"/>
    </row>
    <row r="636" spans="1:33" ht="23.25" customHeight="1">
      <c r="A636" s="70"/>
      <c r="B636" s="10"/>
      <c r="C636" s="10"/>
      <c r="D636" s="76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69"/>
      <c r="R636" s="10"/>
      <c r="S636" s="10"/>
      <c r="T636" s="10"/>
      <c r="U636" s="10"/>
      <c r="V636" s="69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66"/>
    </row>
    <row r="637" spans="1:33" ht="23.25" customHeight="1">
      <c r="A637" s="70"/>
      <c r="B637" s="10"/>
      <c r="C637" s="10"/>
      <c r="D637" s="76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69"/>
      <c r="R637" s="10"/>
      <c r="S637" s="10"/>
      <c r="T637" s="10"/>
      <c r="U637" s="10"/>
      <c r="V637" s="69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66"/>
    </row>
    <row r="638" spans="1:33" ht="23.25" customHeight="1">
      <c r="A638" s="70"/>
      <c r="B638" s="10"/>
      <c r="C638" s="10"/>
      <c r="D638" s="76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69"/>
      <c r="R638" s="10"/>
      <c r="S638" s="10"/>
      <c r="T638" s="10"/>
      <c r="U638" s="10"/>
      <c r="V638" s="69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66"/>
    </row>
    <row r="639" spans="1:33" ht="23.25" customHeight="1">
      <c r="A639" s="70"/>
      <c r="B639" s="10"/>
      <c r="C639" s="10"/>
      <c r="D639" s="76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69"/>
      <c r="R639" s="10"/>
      <c r="S639" s="10"/>
      <c r="T639" s="10"/>
      <c r="U639" s="10"/>
      <c r="V639" s="69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66"/>
    </row>
    <row r="640" spans="1:33" ht="23.25" customHeight="1">
      <c r="A640" s="70"/>
      <c r="B640" s="10"/>
      <c r="C640" s="10"/>
      <c r="D640" s="76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69"/>
      <c r="R640" s="10"/>
      <c r="S640" s="10"/>
      <c r="T640" s="10"/>
      <c r="U640" s="10"/>
      <c r="V640" s="69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66"/>
    </row>
    <row r="641" spans="1:33" ht="23.25" customHeight="1">
      <c r="A641" s="70"/>
      <c r="B641" s="10"/>
      <c r="C641" s="10"/>
      <c r="D641" s="76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69"/>
      <c r="R641" s="10"/>
      <c r="S641" s="10"/>
      <c r="T641" s="10"/>
      <c r="U641" s="10"/>
      <c r="V641" s="69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66"/>
    </row>
    <row r="642" spans="1:33" ht="23.25" customHeight="1">
      <c r="A642" s="70"/>
      <c r="B642" s="10"/>
      <c r="C642" s="10"/>
      <c r="D642" s="76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69"/>
      <c r="R642" s="10"/>
      <c r="S642" s="10"/>
      <c r="T642" s="10"/>
      <c r="U642" s="10"/>
      <c r="V642" s="69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66"/>
    </row>
    <row r="643" spans="1:33" ht="23.25" customHeight="1">
      <c r="A643" s="70"/>
      <c r="B643" s="10"/>
      <c r="C643" s="10"/>
      <c r="D643" s="76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69"/>
      <c r="R643" s="10"/>
      <c r="S643" s="10"/>
      <c r="T643" s="10"/>
      <c r="U643" s="10"/>
      <c r="V643" s="69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66"/>
    </row>
    <row r="644" spans="1:33" ht="23.25" customHeight="1">
      <c r="A644" s="70"/>
      <c r="B644" s="10"/>
      <c r="C644" s="10"/>
      <c r="D644" s="76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69"/>
      <c r="R644" s="10"/>
      <c r="S644" s="10"/>
      <c r="T644" s="10"/>
      <c r="U644" s="10"/>
      <c r="V644" s="69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66"/>
    </row>
    <row r="645" spans="1:33" ht="23.25" customHeight="1">
      <c r="A645" s="70"/>
      <c r="B645" s="10"/>
      <c r="C645" s="10"/>
      <c r="D645" s="76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69"/>
      <c r="R645" s="10"/>
      <c r="S645" s="10"/>
      <c r="T645" s="10"/>
      <c r="U645" s="10"/>
      <c r="V645" s="69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66"/>
    </row>
    <row r="646" spans="1:33" ht="23.25" customHeight="1">
      <c r="A646" s="70"/>
      <c r="B646" s="10"/>
      <c r="C646" s="10"/>
      <c r="D646" s="76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69"/>
      <c r="R646" s="10"/>
      <c r="S646" s="10"/>
      <c r="T646" s="10"/>
      <c r="U646" s="10"/>
      <c r="V646" s="69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66"/>
    </row>
    <row r="647" spans="1:33" ht="23.25" customHeight="1">
      <c r="A647" s="70"/>
      <c r="B647" s="10"/>
      <c r="C647" s="10"/>
      <c r="D647" s="76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69"/>
      <c r="R647" s="10"/>
      <c r="S647" s="10"/>
      <c r="T647" s="10"/>
      <c r="U647" s="10"/>
      <c r="V647" s="69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66"/>
    </row>
    <row r="648" spans="1:33" ht="23.25" customHeight="1">
      <c r="A648" s="70"/>
      <c r="B648" s="10"/>
      <c r="C648" s="10"/>
      <c r="D648" s="76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69"/>
      <c r="R648" s="10"/>
      <c r="S648" s="10"/>
      <c r="T648" s="10"/>
      <c r="U648" s="10"/>
      <c r="V648" s="69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66"/>
    </row>
    <row r="649" spans="1:33" ht="23.25" customHeight="1">
      <c r="A649" s="70"/>
      <c r="B649" s="10"/>
      <c r="C649" s="10"/>
      <c r="D649" s="76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69"/>
      <c r="R649" s="10"/>
      <c r="S649" s="10"/>
      <c r="T649" s="10"/>
      <c r="U649" s="10"/>
      <c r="V649" s="69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66"/>
    </row>
    <row r="650" spans="1:33" ht="23.25" customHeight="1">
      <c r="A650" s="70"/>
      <c r="B650" s="10"/>
      <c r="C650" s="10"/>
      <c r="D650" s="76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69"/>
      <c r="R650" s="10"/>
      <c r="S650" s="10"/>
      <c r="T650" s="10"/>
      <c r="U650" s="10"/>
      <c r="V650" s="69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66"/>
    </row>
    <row r="651" spans="1:33" ht="23.25" customHeight="1">
      <c r="A651" s="70"/>
      <c r="B651" s="10"/>
      <c r="C651" s="10"/>
      <c r="D651" s="76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69"/>
      <c r="R651" s="10"/>
      <c r="S651" s="10"/>
      <c r="T651" s="10"/>
      <c r="U651" s="10"/>
      <c r="V651" s="69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66"/>
    </row>
    <row r="652" spans="1:33" ht="23.25" customHeight="1">
      <c r="A652" s="70"/>
      <c r="B652" s="10"/>
      <c r="C652" s="10"/>
      <c r="D652" s="76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69"/>
      <c r="R652" s="10"/>
      <c r="S652" s="10"/>
      <c r="T652" s="10"/>
      <c r="U652" s="10"/>
      <c r="V652" s="69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66"/>
    </row>
    <row r="653" spans="1:33" ht="23.25" customHeight="1">
      <c r="A653" s="70"/>
      <c r="B653" s="10"/>
      <c r="C653" s="10"/>
      <c r="D653" s="76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69"/>
      <c r="R653" s="10"/>
      <c r="S653" s="10"/>
      <c r="T653" s="10"/>
      <c r="U653" s="10"/>
      <c r="V653" s="69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66"/>
    </row>
    <row r="654" spans="1:33" ht="23.25" customHeight="1">
      <c r="A654" s="70"/>
      <c r="B654" s="10"/>
      <c r="C654" s="10"/>
      <c r="D654" s="76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69"/>
      <c r="R654" s="10"/>
      <c r="S654" s="10"/>
      <c r="T654" s="10"/>
      <c r="U654" s="10"/>
      <c r="V654" s="69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66"/>
    </row>
    <row r="655" spans="1:33" ht="23.25" customHeight="1">
      <c r="A655" s="70"/>
      <c r="B655" s="10"/>
      <c r="C655" s="10"/>
      <c r="D655" s="76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69"/>
      <c r="R655" s="10"/>
      <c r="S655" s="10"/>
      <c r="T655" s="10"/>
      <c r="U655" s="10"/>
      <c r="V655" s="69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66"/>
    </row>
    <row r="656" spans="1:33" ht="23.25" customHeight="1">
      <c r="A656" s="70"/>
      <c r="B656" s="10"/>
      <c r="C656" s="10"/>
      <c r="D656" s="76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69"/>
      <c r="R656" s="10"/>
      <c r="S656" s="10"/>
      <c r="T656" s="10"/>
      <c r="U656" s="10"/>
      <c r="V656" s="69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66"/>
    </row>
    <row r="657" spans="1:33" ht="23.25" customHeight="1">
      <c r="A657" s="70"/>
      <c r="B657" s="10"/>
      <c r="C657" s="10"/>
      <c r="D657" s="76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69"/>
      <c r="R657" s="10"/>
      <c r="S657" s="10"/>
      <c r="T657" s="10"/>
      <c r="U657" s="10"/>
      <c r="V657" s="69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66"/>
    </row>
    <row r="658" spans="1:33" ht="23.25" customHeight="1">
      <c r="A658" s="70"/>
      <c r="B658" s="10"/>
      <c r="C658" s="10"/>
      <c r="D658" s="76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69"/>
      <c r="R658" s="10"/>
      <c r="S658" s="10"/>
      <c r="T658" s="10"/>
      <c r="U658" s="10"/>
      <c r="V658" s="69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66"/>
    </row>
    <row r="659" spans="1:33" ht="23.25" customHeight="1">
      <c r="A659" s="70"/>
      <c r="B659" s="10"/>
      <c r="C659" s="10"/>
      <c r="D659" s="76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69"/>
      <c r="R659" s="10"/>
      <c r="S659" s="10"/>
      <c r="T659" s="10"/>
      <c r="U659" s="10"/>
      <c r="V659" s="69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66"/>
    </row>
    <row r="660" spans="1:33" ht="23.25" customHeight="1">
      <c r="A660" s="70"/>
      <c r="B660" s="10"/>
      <c r="C660" s="10"/>
      <c r="D660" s="76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69"/>
      <c r="R660" s="10"/>
      <c r="S660" s="10"/>
      <c r="T660" s="10"/>
      <c r="U660" s="10"/>
      <c r="V660" s="69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66"/>
    </row>
    <row r="661" spans="1:33" ht="23.25" customHeight="1">
      <c r="A661" s="70"/>
      <c r="B661" s="10"/>
      <c r="C661" s="10"/>
      <c r="D661" s="76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69"/>
      <c r="R661" s="10"/>
      <c r="S661" s="10"/>
      <c r="T661" s="10"/>
      <c r="U661" s="10"/>
      <c r="V661" s="69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66"/>
    </row>
    <row r="662" spans="1:33" ht="23.25" customHeight="1">
      <c r="A662" s="70"/>
      <c r="B662" s="10"/>
      <c r="C662" s="10"/>
      <c r="D662" s="76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69"/>
      <c r="R662" s="10"/>
      <c r="S662" s="10"/>
      <c r="T662" s="10"/>
      <c r="U662" s="10"/>
      <c r="V662" s="69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66"/>
    </row>
    <row r="663" spans="1:33" ht="23.25" customHeight="1">
      <c r="A663" s="70"/>
      <c r="B663" s="10"/>
      <c r="C663" s="10"/>
      <c r="D663" s="76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69"/>
      <c r="R663" s="10"/>
      <c r="S663" s="10"/>
      <c r="T663" s="10"/>
      <c r="U663" s="10"/>
      <c r="V663" s="69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66"/>
    </row>
    <row r="664" spans="1:33" ht="23.25" customHeight="1">
      <c r="A664" s="70"/>
      <c r="B664" s="10"/>
      <c r="C664" s="10"/>
      <c r="D664" s="76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69"/>
      <c r="R664" s="10"/>
      <c r="S664" s="10"/>
      <c r="T664" s="10"/>
      <c r="U664" s="10"/>
      <c r="V664" s="69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66"/>
    </row>
    <row r="665" spans="1:33" ht="23.25" customHeight="1">
      <c r="A665" s="70"/>
      <c r="B665" s="10"/>
      <c r="C665" s="10"/>
      <c r="D665" s="76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69"/>
      <c r="R665" s="10"/>
      <c r="S665" s="10"/>
      <c r="T665" s="10"/>
      <c r="U665" s="10"/>
      <c r="V665" s="69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66"/>
    </row>
    <row r="666" spans="1:33" ht="23.25" customHeight="1">
      <c r="A666" s="70"/>
      <c r="B666" s="10"/>
      <c r="C666" s="10"/>
      <c r="D666" s="76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69"/>
      <c r="R666" s="10"/>
      <c r="S666" s="10"/>
      <c r="T666" s="10"/>
      <c r="U666" s="10"/>
      <c r="V666" s="69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66"/>
    </row>
    <row r="667" spans="1:33" ht="23.25" customHeight="1">
      <c r="A667" s="70"/>
      <c r="B667" s="10"/>
      <c r="C667" s="10"/>
      <c r="D667" s="76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69"/>
      <c r="R667" s="10"/>
      <c r="S667" s="10"/>
      <c r="T667" s="10"/>
      <c r="U667" s="10"/>
      <c r="V667" s="69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66"/>
    </row>
    <row r="668" spans="1:33" ht="23.25" customHeight="1">
      <c r="A668" s="70"/>
      <c r="B668" s="10"/>
      <c r="C668" s="10"/>
      <c r="D668" s="76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69"/>
      <c r="R668" s="10"/>
      <c r="S668" s="10"/>
      <c r="T668" s="10"/>
      <c r="U668" s="10"/>
      <c r="V668" s="69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66"/>
    </row>
    <row r="669" spans="1:33" ht="23.25" customHeight="1">
      <c r="A669" s="70"/>
      <c r="B669" s="10"/>
      <c r="C669" s="10"/>
      <c r="D669" s="76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69"/>
      <c r="R669" s="10"/>
      <c r="S669" s="10"/>
      <c r="T669" s="10"/>
      <c r="U669" s="10"/>
      <c r="V669" s="69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66"/>
    </row>
    <row r="670" spans="1:33" ht="23.25" customHeight="1">
      <c r="A670" s="70"/>
      <c r="B670" s="10"/>
      <c r="C670" s="10"/>
      <c r="D670" s="76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69"/>
      <c r="R670" s="10"/>
      <c r="S670" s="10"/>
      <c r="T670" s="10"/>
      <c r="U670" s="10"/>
      <c r="V670" s="69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66"/>
    </row>
    <row r="671" spans="1:33" ht="23.25" customHeight="1">
      <c r="A671" s="70"/>
      <c r="B671" s="10"/>
      <c r="C671" s="10"/>
      <c r="D671" s="76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69"/>
      <c r="R671" s="10"/>
      <c r="S671" s="10"/>
      <c r="T671" s="10"/>
      <c r="U671" s="10"/>
      <c r="V671" s="69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66"/>
    </row>
    <row r="672" spans="1:33" ht="23.25" customHeight="1">
      <c r="A672" s="70"/>
      <c r="B672" s="10"/>
      <c r="C672" s="10"/>
      <c r="D672" s="76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69"/>
      <c r="R672" s="10"/>
      <c r="S672" s="10"/>
      <c r="T672" s="10"/>
      <c r="U672" s="10"/>
      <c r="V672" s="69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66"/>
    </row>
    <row r="673" spans="1:33" ht="23.25" customHeight="1">
      <c r="A673" s="70"/>
      <c r="B673" s="10"/>
      <c r="C673" s="10"/>
      <c r="D673" s="76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69"/>
      <c r="R673" s="10"/>
      <c r="S673" s="10"/>
      <c r="T673" s="10"/>
      <c r="U673" s="10"/>
      <c r="V673" s="69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66"/>
    </row>
    <row r="674" spans="1:33" ht="23.25" customHeight="1">
      <c r="A674" s="70"/>
      <c r="B674" s="10"/>
      <c r="C674" s="10"/>
      <c r="D674" s="76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69"/>
      <c r="R674" s="10"/>
      <c r="S674" s="10"/>
      <c r="T674" s="10"/>
      <c r="U674" s="10"/>
      <c r="V674" s="69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66"/>
    </row>
    <row r="675" spans="1:33" ht="23.25" customHeight="1">
      <c r="A675" s="70"/>
      <c r="B675" s="10"/>
      <c r="C675" s="10"/>
      <c r="D675" s="76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69"/>
      <c r="R675" s="10"/>
      <c r="S675" s="10"/>
      <c r="T675" s="10"/>
      <c r="U675" s="10"/>
      <c r="V675" s="69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66"/>
    </row>
    <row r="676" spans="1:33" ht="23.25" customHeight="1">
      <c r="A676" s="70"/>
      <c r="B676" s="10"/>
      <c r="C676" s="10"/>
      <c r="D676" s="76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69"/>
      <c r="R676" s="10"/>
      <c r="S676" s="10"/>
      <c r="T676" s="10"/>
      <c r="U676" s="10"/>
      <c r="V676" s="69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66"/>
    </row>
    <row r="677" spans="1:33" ht="23.25" customHeight="1">
      <c r="A677" s="70"/>
      <c r="B677" s="10"/>
      <c r="C677" s="10"/>
      <c r="D677" s="76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69"/>
      <c r="R677" s="10"/>
      <c r="S677" s="10"/>
      <c r="T677" s="10"/>
      <c r="U677" s="10"/>
      <c r="V677" s="69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66"/>
    </row>
    <row r="678" spans="1:33" ht="23.25" customHeight="1">
      <c r="A678" s="70"/>
      <c r="B678" s="10"/>
      <c r="C678" s="10"/>
      <c r="D678" s="76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69"/>
      <c r="R678" s="10"/>
      <c r="S678" s="10"/>
      <c r="T678" s="10"/>
      <c r="U678" s="10"/>
      <c r="V678" s="69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66"/>
    </row>
    <row r="679" spans="1:33" ht="23.25" customHeight="1">
      <c r="A679" s="70"/>
      <c r="B679" s="10"/>
      <c r="C679" s="10"/>
      <c r="D679" s="76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69"/>
      <c r="R679" s="10"/>
      <c r="S679" s="10"/>
      <c r="T679" s="10"/>
      <c r="U679" s="10"/>
      <c r="V679" s="69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66"/>
    </row>
    <row r="680" spans="1:33" ht="23.25" customHeight="1">
      <c r="A680" s="70"/>
      <c r="B680" s="10"/>
      <c r="C680" s="10"/>
      <c r="D680" s="76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69"/>
      <c r="R680" s="10"/>
      <c r="S680" s="10"/>
      <c r="T680" s="10"/>
      <c r="U680" s="10"/>
      <c r="V680" s="69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66"/>
    </row>
    <row r="681" spans="1:33" ht="23.25" customHeight="1">
      <c r="A681" s="70"/>
      <c r="B681" s="10"/>
      <c r="C681" s="10"/>
      <c r="D681" s="76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69"/>
      <c r="R681" s="10"/>
      <c r="S681" s="10"/>
      <c r="T681" s="10"/>
      <c r="U681" s="10"/>
      <c r="V681" s="69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66"/>
    </row>
    <row r="682" spans="1:33" ht="23.25" customHeight="1">
      <c r="A682" s="70"/>
      <c r="B682" s="10"/>
      <c r="C682" s="10"/>
      <c r="D682" s="76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69"/>
      <c r="R682" s="10"/>
      <c r="S682" s="10"/>
      <c r="T682" s="10"/>
      <c r="U682" s="10"/>
      <c r="V682" s="69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66"/>
    </row>
    <row r="683" spans="1:33" ht="23.25" customHeight="1">
      <c r="A683" s="70"/>
      <c r="B683" s="10"/>
      <c r="C683" s="10"/>
      <c r="D683" s="76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69"/>
      <c r="R683" s="10"/>
      <c r="S683" s="10"/>
      <c r="T683" s="10"/>
      <c r="U683" s="10"/>
      <c r="V683" s="69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66"/>
    </row>
    <row r="684" spans="1:33" ht="23.25" customHeight="1">
      <c r="A684" s="70"/>
      <c r="B684" s="10"/>
      <c r="C684" s="10"/>
      <c r="D684" s="76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69"/>
      <c r="R684" s="10"/>
      <c r="S684" s="10"/>
      <c r="T684" s="10"/>
      <c r="U684" s="10"/>
      <c r="V684" s="69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66"/>
    </row>
    <row r="685" spans="1:33" ht="23.25" customHeight="1">
      <c r="A685" s="70"/>
      <c r="B685" s="10"/>
      <c r="C685" s="10"/>
      <c r="D685" s="76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69"/>
      <c r="R685" s="10"/>
      <c r="S685" s="10"/>
      <c r="T685" s="10"/>
      <c r="U685" s="10"/>
      <c r="V685" s="69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66"/>
    </row>
    <row r="686" spans="1:33" ht="23.25" customHeight="1">
      <c r="A686" s="70"/>
      <c r="B686" s="10"/>
      <c r="C686" s="10"/>
      <c r="D686" s="76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69"/>
      <c r="R686" s="10"/>
      <c r="S686" s="10"/>
      <c r="T686" s="10"/>
      <c r="U686" s="10"/>
      <c r="V686" s="69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66"/>
    </row>
    <row r="687" spans="1:33" ht="23.25" customHeight="1">
      <c r="A687" s="70"/>
      <c r="B687" s="10"/>
      <c r="C687" s="10"/>
      <c r="D687" s="76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69"/>
      <c r="R687" s="10"/>
      <c r="S687" s="10"/>
      <c r="T687" s="10"/>
      <c r="U687" s="10"/>
      <c r="V687" s="69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66"/>
    </row>
    <row r="688" spans="1:33" ht="23.25" customHeight="1">
      <c r="A688" s="70"/>
      <c r="B688" s="10"/>
      <c r="C688" s="10"/>
      <c r="D688" s="76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69"/>
      <c r="R688" s="10"/>
      <c r="S688" s="10"/>
      <c r="T688" s="10"/>
      <c r="U688" s="10"/>
      <c r="V688" s="69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66"/>
    </row>
    <row r="689" spans="1:33" ht="23.25" customHeight="1">
      <c r="A689" s="70"/>
      <c r="B689" s="10"/>
      <c r="C689" s="10"/>
      <c r="D689" s="76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69"/>
      <c r="R689" s="10"/>
      <c r="S689" s="10"/>
      <c r="T689" s="10"/>
      <c r="U689" s="10"/>
      <c r="V689" s="69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66"/>
    </row>
    <row r="690" spans="1:33" ht="23.25" customHeight="1">
      <c r="A690" s="70"/>
      <c r="B690" s="10"/>
      <c r="C690" s="10"/>
      <c r="D690" s="76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69"/>
      <c r="R690" s="10"/>
      <c r="S690" s="10"/>
      <c r="T690" s="10"/>
      <c r="U690" s="10"/>
      <c r="V690" s="69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66"/>
    </row>
    <row r="691" spans="1:33" ht="23.25" customHeight="1">
      <c r="A691" s="70"/>
      <c r="B691" s="10"/>
      <c r="C691" s="10"/>
      <c r="D691" s="76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69"/>
      <c r="R691" s="10"/>
      <c r="S691" s="10"/>
      <c r="T691" s="10"/>
      <c r="U691" s="10"/>
      <c r="V691" s="69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66"/>
    </row>
    <row r="692" spans="1:33" ht="23.25" customHeight="1">
      <c r="A692" s="70"/>
      <c r="B692" s="10"/>
      <c r="C692" s="10"/>
      <c r="D692" s="76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69"/>
      <c r="R692" s="10"/>
      <c r="S692" s="10"/>
      <c r="T692" s="10"/>
      <c r="U692" s="10"/>
      <c r="V692" s="69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66"/>
    </row>
    <row r="693" spans="1:33" ht="23.25" customHeight="1">
      <c r="A693" s="70"/>
      <c r="B693" s="10"/>
      <c r="C693" s="10"/>
      <c r="D693" s="76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69"/>
      <c r="R693" s="10"/>
      <c r="S693" s="10"/>
      <c r="T693" s="10"/>
      <c r="U693" s="10"/>
      <c r="V693" s="69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66"/>
    </row>
    <row r="694" spans="1:33" ht="23.25" customHeight="1">
      <c r="A694" s="70"/>
      <c r="B694" s="10"/>
      <c r="C694" s="10"/>
      <c r="D694" s="76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69"/>
      <c r="R694" s="10"/>
      <c r="S694" s="10"/>
      <c r="T694" s="10"/>
      <c r="U694" s="10"/>
      <c r="V694" s="69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66"/>
    </row>
    <row r="695" spans="1:33" ht="23.25" customHeight="1">
      <c r="A695" s="70"/>
      <c r="B695" s="10"/>
      <c r="C695" s="10"/>
      <c r="D695" s="76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69"/>
      <c r="R695" s="10"/>
      <c r="S695" s="10"/>
      <c r="T695" s="10"/>
      <c r="U695" s="10"/>
      <c r="V695" s="69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66"/>
    </row>
    <row r="696" spans="1:33" ht="23.25" customHeight="1">
      <c r="A696" s="70"/>
      <c r="B696" s="10"/>
      <c r="C696" s="10"/>
      <c r="D696" s="76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69"/>
      <c r="R696" s="10"/>
      <c r="S696" s="10"/>
      <c r="T696" s="10"/>
      <c r="U696" s="10"/>
      <c r="V696" s="69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66"/>
    </row>
    <row r="697" spans="1:33" ht="23.25" customHeight="1">
      <c r="A697" s="70"/>
      <c r="B697" s="10"/>
      <c r="C697" s="10"/>
      <c r="D697" s="7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69"/>
      <c r="R697" s="10"/>
      <c r="S697" s="10"/>
      <c r="T697" s="10"/>
      <c r="U697" s="10"/>
      <c r="V697" s="69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66"/>
    </row>
    <row r="698" spans="1:33" ht="23.25" customHeight="1">
      <c r="A698" s="70"/>
      <c r="B698" s="10"/>
      <c r="C698" s="10"/>
      <c r="D698" s="7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69"/>
      <c r="R698" s="10"/>
      <c r="S698" s="10"/>
      <c r="T698" s="10"/>
      <c r="U698" s="10"/>
      <c r="V698" s="69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66"/>
    </row>
    <row r="699" spans="1:33" ht="23.25" customHeight="1">
      <c r="A699" s="70"/>
      <c r="B699" s="10"/>
      <c r="C699" s="10"/>
      <c r="D699" s="7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69"/>
      <c r="R699" s="10"/>
      <c r="S699" s="10"/>
      <c r="T699" s="10"/>
      <c r="U699" s="10"/>
      <c r="V699" s="69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66"/>
    </row>
    <row r="700" spans="1:33" ht="23.25" customHeight="1">
      <c r="A700" s="70"/>
      <c r="B700" s="10"/>
      <c r="C700" s="10"/>
      <c r="D700" s="76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69"/>
      <c r="R700" s="10"/>
      <c r="S700" s="10"/>
      <c r="T700" s="10"/>
      <c r="U700" s="10"/>
      <c r="V700" s="69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66"/>
    </row>
    <row r="701" spans="1:33" ht="23.25" customHeight="1">
      <c r="A701" s="70"/>
      <c r="B701" s="10"/>
      <c r="C701" s="10"/>
      <c r="D701" s="7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69"/>
      <c r="R701" s="10"/>
      <c r="S701" s="10"/>
      <c r="T701" s="10"/>
      <c r="U701" s="10"/>
      <c r="V701" s="69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66"/>
    </row>
    <row r="702" spans="1:33" ht="23.25" customHeight="1">
      <c r="A702" s="70"/>
      <c r="B702" s="10"/>
      <c r="C702" s="10"/>
      <c r="D702" s="7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69"/>
      <c r="R702" s="10"/>
      <c r="S702" s="10"/>
      <c r="T702" s="10"/>
      <c r="U702" s="10"/>
      <c r="V702" s="69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66"/>
    </row>
    <row r="703" spans="1:33" ht="23.25" customHeight="1">
      <c r="A703" s="70"/>
      <c r="B703" s="10"/>
      <c r="C703" s="10"/>
      <c r="D703" s="76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69"/>
      <c r="R703" s="10"/>
      <c r="S703" s="10"/>
      <c r="T703" s="10"/>
      <c r="U703" s="10"/>
      <c r="V703" s="69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66"/>
    </row>
    <row r="704" spans="1:33" ht="23.25" customHeight="1">
      <c r="A704" s="70"/>
      <c r="B704" s="10"/>
      <c r="C704" s="10"/>
      <c r="D704" s="7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69"/>
      <c r="R704" s="10"/>
      <c r="S704" s="10"/>
      <c r="T704" s="10"/>
      <c r="U704" s="10"/>
      <c r="V704" s="69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66"/>
    </row>
    <row r="705" spans="1:33" ht="23.25" customHeight="1">
      <c r="A705" s="70"/>
      <c r="B705" s="10"/>
      <c r="C705" s="10"/>
      <c r="D705" s="76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69"/>
      <c r="R705" s="10"/>
      <c r="S705" s="10"/>
      <c r="T705" s="10"/>
      <c r="U705" s="10"/>
      <c r="V705" s="69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66"/>
    </row>
    <row r="706" spans="1:33" ht="23.25" customHeight="1">
      <c r="A706" s="70"/>
      <c r="B706" s="10"/>
      <c r="C706" s="10"/>
      <c r="D706" s="76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69"/>
      <c r="R706" s="10"/>
      <c r="S706" s="10"/>
      <c r="T706" s="10"/>
      <c r="U706" s="10"/>
      <c r="V706" s="69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66"/>
    </row>
    <row r="707" spans="1:33" ht="23.25" customHeight="1">
      <c r="A707" s="70"/>
      <c r="B707" s="10"/>
      <c r="C707" s="10"/>
      <c r="D707" s="76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69"/>
      <c r="R707" s="10"/>
      <c r="S707" s="10"/>
      <c r="T707" s="10"/>
      <c r="U707" s="10"/>
      <c r="V707" s="69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66"/>
    </row>
    <row r="708" spans="1:33" ht="23.25" customHeight="1">
      <c r="A708" s="70"/>
      <c r="B708" s="10"/>
      <c r="C708" s="10"/>
      <c r="D708" s="76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69"/>
      <c r="R708" s="10"/>
      <c r="S708" s="10"/>
      <c r="T708" s="10"/>
      <c r="U708" s="10"/>
      <c r="V708" s="69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66"/>
    </row>
    <row r="709" spans="1:33" ht="23.25" customHeight="1">
      <c r="A709" s="70"/>
      <c r="B709" s="10"/>
      <c r="C709" s="10"/>
      <c r="D709" s="76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69"/>
      <c r="R709" s="10"/>
      <c r="S709" s="10"/>
      <c r="T709" s="10"/>
      <c r="U709" s="10"/>
      <c r="V709" s="69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66"/>
    </row>
    <row r="710" spans="1:33" ht="23.25" customHeight="1">
      <c r="A710" s="70"/>
      <c r="B710" s="10"/>
      <c r="C710" s="10"/>
      <c r="D710" s="76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69"/>
      <c r="R710" s="10"/>
      <c r="S710" s="10"/>
      <c r="T710" s="10"/>
      <c r="U710" s="10"/>
      <c r="V710" s="69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66"/>
    </row>
    <row r="711" spans="1:33" ht="23.25" customHeight="1">
      <c r="A711" s="70"/>
      <c r="B711" s="10"/>
      <c r="C711" s="10"/>
      <c r="D711" s="76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69"/>
      <c r="R711" s="10"/>
      <c r="S711" s="10"/>
      <c r="T711" s="10"/>
      <c r="U711" s="10"/>
      <c r="V711" s="69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66"/>
    </row>
    <row r="712" spans="1:33" ht="23.25" customHeight="1">
      <c r="A712" s="70"/>
      <c r="B712" s="10"/>
      <c r="C712" s="10"/>
      <c r="D712" s="76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69"/>
      <c r="R712" s="10"/>
      <c r="S712" s="10"/>
      <c r="T712" s="10"/>
      <c r="U712" s="10"/>
      <c r="V712" s="69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66"/>
    </row>
    <row r="713" spans="1:33" ht="23.25" customHeight="1">
      <c r="A713" s="70"/>
      <c r="B713" s="10"/>
      <c r="C713" s="10"/>
      <c r="D713" s="76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69"/>
      <c r="R713" s="10"/>
      <c r="S713" s="10"/>
      <c r="T713" s="10"/>
      <c r="U713" s="10"/>
      <c r="V713" s="69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66"/>
    </row>
    <row r="714" spans="1:33" ht="23.25" customHeight="1">
      <c r="A714" s="70"/>
      <c r="B714" s="10"/>
      <c r="C714" s="10"/>
      <c r="D714" s="76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69"/>
      <c r="R714" s="10"/>
      <c r="S714" s="10"/>
      <c r="T714" s="10"/>
      <c r="U714" s="10"/>
      <c r="V714" s="69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66"/>
    </row>
    <row r="715" spans="1:33" ht="23.25" customHeight="1">
      <c r="A715" s="70"/>
      <c r="B715" s="10"/>
      <c r="C715" s="10"/>
      <c r="D715" s="76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69"/>
      <c r="R715" s="10"/>
      <c r="S715" s="10"/>
      <c r="T715" s="10"/>
      <c r="U715" s="10"/>
      <c r="V715" s="69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66"/>
    </row>
    <row r="716" spans="1:33" ht="23.25" customHeight="1">
      <c r="A716" s="70"/>
      <c r="B716" s="10"/>
      <c r="C716" s="10"/>
      <c r="D716" s="76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69"/>
      <c r="R716" s="10"/>
      <c r="S716" s="10"/>
      <c r="T716" s="10"/>
      <c r="U716" s="10"/>
      <c r="V716" s="69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66"/>
    </row>
    <row r="717" spans="1:33" ht="23.25" customHeight="1">
      <c r="A717" s="70"/>
      <c r="B717" s="10"/>
      <c r="C717" s="10"/>
      <c r="D717" s="76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69"/>
      <c r="R717" s="10"/>
      <c r="S717" s="10"/>
      <c r="T717" s="10"/>
      <c r="U717" s="10"/>
      <c r="V717" s="69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66"/>
    </row>
    <row r="718" spans="1:33" ht="23.25" customHeight="1">
      <c r="A718" s="70"/>
      <c r="B718" s="10"/>
      <c r="C718" s="10"/>
      <c r="D718" s="76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69"/>
      <c r="R718" s="10"/>
      <c r="S718" s="10"/>
      <c r="T718" s="10"/>
      <c r="U718" s="10"/>
      <c r="V718" s="69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66"/>
    </row>
    <row r="719" spans="1:33" ht="23.25" customHeight="1">
      <c r="A719" s="70"/>
      <c r="B719" s="10"/>
      <c r="C719" s="10"/>
      <c r="D719" s="76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69"/>
      <c r="R719" s="10"/>
      <c r="S719" s="10"/>
      <c r="T719" s="10"/>
      <c r="U719" s="10"/>
      <c r="V719" s="69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66"/>
    </row>
    <row r="720" spans="1:33" ht="23.25" customHeight="1">
      <c r="A720" s="70"/>
      <c r="B720" s="10"/>
      <c r="C720" s="10"/>
      <c r="D720" s="76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69"/>
      <c r="R720" s="10"/>
      <c r="S720" s="10"/>
      <c r="T720" s="10"/>
      <c r="U720" s="10"/>
      <c r="V720" s="69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66"/>
    </row>
    <row r="721" spans="1:33" ht="23.25" customHeight="1">
      <c r="A721" s="70"/>
      <c r="B721" s="10"/>
      <c r="C721" s="10"/>
      <c r="D721" s="76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69"/>
      <c r="R721" s="10"/>
      <c r="S721" s="10"/>
      <c r="T721" s="10"/>
      <c r="U721" s="10"/>
      <c r="V721" s="69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66"/>
    </row>
    <row r="722" spans="1:33" ht="23.25" customHeight="1">
      <c r="A722" s="70"/>
      <c r="B722" s="10"/>
      <c r="C722" s="10"/>
      <c r="D722" s="76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69"/>
      <c r="R722" s="10"/>
      <c r="S722" s="10"/>
      <c r="T722" s="10"/>
      <c r="U722" s="10"/>
      <c r="V722" s="69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66"/>
    </row>
    <row r="723" spans="1:33" ht="23.25" customHeight="1">
      <c r="A723" s="70"/>
      <c r="B723" s="10"/>
      <c r="C723" s="10"/>
      <c r="D723" s="76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69"/>
      <c r="R723" s="10"/>
      <c r="S723" s="10"/>
      <c r="T723" s="10"/>
      <c r="U723" s="10"/>
      <c r="V723" s="69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66"/>
    </row>
    <row r="724" spans="1:33" ht="23.25" customHeight="1">
      <c r="A724" s="70"/>
      <c r="B724" s="10"/>
      <c r="C724" s="10"/>
      <c r="D724" s="76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69"/>
      <c r="R724" s="10"/>
      <c r="S724" s="10"/>
      <c r="T724" s="10"/>
      <c r="U724" s="10"/>
      <c r="V724" s="69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66"/>
    </row>
    <row r="725" spans="1:33" ht="23.25" customHeight="1">
      <c r="A725" s="70"/>
      <c r="B725" s="10"/>
      <c r="C725" s="10"/>
      <c r="D725" s="76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69"/>
      <c r="R725" s="10"/>
      <c r="S725" s="10"/>
      <c r="T725" s="10"/>
      <c r="U725" s="10"/>
      <c r="V725" s="69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66"/>
    </row>
    <row r="726" spans="1:33" ht="23.25" customHeight="1">
      <c r="A726" s="70"/>
      <c r="B726" s="10"/>
      <c r="C726" s="10"/>
      <c r="D726" s="76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69"/>
      <c r="R726" s="10"/>
      <c r="S726" s="10"/>
      <c r="T726" s="10"/>
      <c r="U726" s="10"/>
      <c r="V726" s="69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66"/>
    </row>
    <row r="727" spans="1:33" ht="23.25" customHeight="1">
      <c r="A727" s="70"/>
      <c r="B727" s="10"/>
      <c r="C727" s="10"/>
      <c r="D727" s="76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69"/>
      <c r="R727" s="10"/>
      <c r="S727" s="10"/>
      <c r="T727" s="10"/>
      <c r="U727" s="10"/>
      <c r="V727" s="69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66"/>
    </row>
    <row r="728" spans="1:33" ht="23.25" customHeight="1">
      <c r="A728" s="70"/>
      <c r="B728" s="10"/>
      <c r="C728" s="10"/>
      <c r="D728" s="76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69"/>
      <c r="R728" s="10"/>
      <c r="S728" s="10"/>
      <c r="T728" s="10"/>
      <c r="U728" s="10"/>
      <c r="V728" s="69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66"/>
    </row>
    <row r="729" spans="1:33" ht="23.25" customHeight="1">
      <c r="A729" s="70"/>
      <c r="B729" s="10"/>
      <c r="C729" s="10"/>
      <c r="D729" s="76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69"/>
      <c r="R729" s="10"/>
      <c r="S729" s="10"/>
      <c r="T729" s="10"/>
      <c r="U729" s="10"/>
      <c r="V729" s="69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66"/>
    </row>
    <row r="730" spans="1:33" ht="23.25" customHeight="1">
      <c r="A730" s="70"/>
      <c r="B730" s="10"/>
      <c r="C730" s="10"/>
      <c r="D730" s="76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69"/>
      <c r="R730" s="10"/>
      <c r="S730" s="10"/>
      <c r="T730" s="10"/>
      <c r="U730" s="10"/>
      <c r="V730" s="69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66"/>
    </row>
    <row r="731" spans="1:33" ht="23.25" customHeight="1">
      <c r="A731" s="70"/>
      <c r="B731" s="10"/>
      <c r="C731" s="10"/>
      <c r="D731" s="76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69"/>
      <c r="R731" s="10"/>
      <c r="S731" s="10"/>
      <c r="T731" s="10"/>
      <c r="U731" s="10"/>
      <c r="V731" s="69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66"/>
    </row>
    <row r="732" spans="1:33" ht="23.25" customHeight="1">
      <c r="A732" s="70"/>
      <c r="B732" s="10"/>
      <c r="C732" s="10"/>
      <c r="D732" s="76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69"/>
      <c r="R732" s="10"/>
      <c r="S732" s="10"/>
      <c r="T732" s="10"/>
      <c r="U732" s="10"/>
      <c r="V732" s="69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66"/>
    </row>
    <row r="733" spans="1:33" ht="23.25" customHeight="1">
      <c r="A733" s="70"/>
      <c r="B733" s="10"/>
      <c r="C733" s="10"/>
      <c r="D733" s="76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69"/>
      <c r="R733" s="10"/>
      <c r="S733" s="10"/>
      <c r="T733" s="10"/>
      <c r="U733" s="10"/>
      <c r="V733" s="69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66"/>
    </row>
    <row r="734" spans="1:33" ht="23.25" customHeight="1">
      <c r="A734" s="70"/>
      <c r="B734" s="10"/>
      <c r="C734" s="10"/>
      <c r="D734" s="76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69"/>
      <c r="R734" s="10"/>
      <c r="S734" s="10"/>
      <c r="T734" s="10"/>
      <c r="U734" s="10"/>
      <c r="V734" s="69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66"/>
    </row>
    <row r="735" spans="1:33" ht="23.25" customHeight="1">
      <c r="A735" s="70"/>
      <c r="B735" s="10"/>
      <c r="C735" s="10"/>
      <c r="D735" s="76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69"/>
      <c r="R735" s="10"/>
      <c r="S735" s="10"/>
      <c r="T735" s="10"/>
      <c r="U735" s="10"/>
      <c r="V735" s="69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66"/>
    </row>
    <row r="736" spans="1:33" ht="23.25" customHeight="1">
      <c r="A736" s="70"/>
      <c r="B736" s="10"/>
      <c r="C736" s="10"/>
      <c r="D736" s="76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69"/>
      <c r="R736" s="10"/>
      <c r="S736" s="10"/>
      <c r="T736" s="10"/>
      <c r="U736" s="10"/>
      <c r="V736" s="69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66"/>
    </row>
    <row r="737" spans="1:33" ht="23.25" customHeight="1">
      <c r="A737" s="70"/>
      <c r="B737" s="10"/>
      <c r="C737" s="10"/>
      <c r="D737" s="76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69"/>
      <c r="R737" s="10"/>
      <c r="S737" s="10"/>
      <c r="T737" s="10"/>
      <c r="U737" s="10"/>
      <c r="V737" s="69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66"/>
    </row>
    <row r="738" spans="1:33" ht="23.25" customHeight="1">
      <c r="A738" s="70"/>
      <c r="B738" s="10"/>
      <c r="C738" s="10"/>
      <c r="D738" s="76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69"/>
      <c r="R738" s="10"/>
      <c r="S738" s="10"/>
      <c r="T738" s="10"/>
      <c r="U738" s="10"/>
      <c r="V738" s="69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66"/>
    </row>
    <row r="739" spans="1:33" ht="23.25" customHeight="1">
      <c r="A739" s="70"/>
      <c r="B739" s="10"/>
      <c r="C739" s="10"/>
      <c r="D739" s="76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69"/>
      <c r="R739" s="10"/>
      <c r="S739" s="10"/>
      <c r="T739" s="10"/>
      <c r="U739" s="10"/>
      <c r="V739" s="69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66"/>
    </row>
    <row r="740" spans="1:33" ht="23.25" customHeight="1">
      <c r="A740" s="70"/>
      <c r="B740" s="10"/>
      <c r="C740" s="10"/>
      <c r="D740" s="76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69"/>
      <c r="R740" s="10"/>
      <c r="S740" s="10"/>
      <c r="T740" s="10"/>
      <c r="U740" s="10"/>
      <c r="V740" s="69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66"/>
    </row>
    <row r="741" spans="1:33" ht="23.25" customHeight="1">
      <c r="A741" s="70"/>
      <c r="B741" s="10"/>
      <c r="C741" s="10"/>
      <c r="D741" s="76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69"/>
      <c r="R741" s="10"/>
      <c r="S741" s="10"/>
      <c r="T741" s="10"/>
      <c r="U741" s="10"/>
      <c r="V741" s="69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66"/>
    </row>
    <row r="742" spans="1:33" ht="23.25" customHeight="1">
      <c r="A742" s="70"/>
      <c r="B742" s="10"/>
      <c r="C742" s="10"/>
      <c r="D742" s="76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69"/>
      <c r="R742" s="10"/>
      <c r="S742" s="10"/>
      <c r="T742" s="10"/>
      <c r="U742" s="10"/>
      <c r="V742" s="69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66"/>
    </row>
    <row r="743" spans="1:33" ht="23.25" customHeight="1">
      <c r="A743" s="70"/>
      <c r="B743" s="10"/>
      <c r="C743" s="10"/>
      <c r="D743" s="76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69"/>
      <c r="R743" s="10"/>
      <c r="S743" s="10"/>
      <c r="T743" s="10"/>
      <c r="U743" s="10"/>
      <c r="V743" s="69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66"/>
    </row>
    <row r="744" spans="1:33" ht="23.25" customHeight="1">
      <c r="A744" s="70"/>
      <c r="B744" s="10"/>
      <c r="C744" s="10"/>
      <c r="D744" s="76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69"/>
      <c r="R744" s="10"/>
      <c r="S744" s="10"/>
      <c r="T744" s="10"/>
      <c r="U744" s="10"/>
      <c r="V744" s="69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66"/>
    </row>
    <row r="745" spans="1:33" ht="23.25" customHeight="1">
      <c r="A745" s="70"/>
      <c r="B745" s="10"/>
      <c r="C745" s="10"/>
      <c r="D745" s="76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69"/>
      <c r="R745" s="10"/>
      <c r="S745" s="10"/>
      <c r="T745" s="10"/>
      <c r="U745" s="10"/>
      <c r="V745" s="69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66"/>
    </row>
    <row r="746" spans="1:33" ht="23.25" customHeight="1">
      <c r="A746" s="70"/>
      <c r="B746" s="10"/>
      <c r="C746" s="10"/>
      <c r="D746" s="76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69"/>
      <c r="R746" s="10"/>
      <c r="S746" s="10"/>
      <c r="T746" s="10"/>
      <c r="U746" s="10"/>
      <c r="V746" s="69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66"/>
    </row>
    <row r="747" spans="1:33" ht="23.25" customHeight="1">
      <c r="A747" s="70"/>
      <c r="B747" s="10"/>
      <c r="C747" s="10"/>
      <c r="D747" s="76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69"/>
      <c r="R747" s="10"/>
      <c r="S747" s="10"/>
      <c r="T747" s="10"/>
      <c r="U747" s="10"/>
      <c r="V747" s="69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66"/>
    </row>
    <row r="748" spans="1:33" ht="23.25" customHeight="1">
      <c r="A748" s="70"/>
      <c r="B748" s="10"/>
      <c r="C748" s="10"/>
      <c r="D748" s="76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69"/>
      <c r="R748" s="10"/>
      <c r="S748" s="10"/>
      <c r="T748" s="10"/>
      <c r="U748" s="10"/>
      <c r="V748" s="69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66"/>
    </row>
    <row r="749" spans="1:33" ht="23.25" customHeight="1">
      <c r="A749" s="70"/>
      <c r="B749" s="10"/>
      <c r="C749" s="10"/>
      <c r="D749" s="76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69"/>
      <c r="R749" s="10"/>
      <c r="S749" s="10"/>
      <c r="T749" s="10"/>
      <c r="U749" s="10"/>
      <c r="V749" s="69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66"/>
    </row>
    <row r="750" spans="1:33" ht="23.25" customHeight="1">
      <c r="A750" s="70"/>
      <c r="B750" s="10"/>
      <c r="C750" s="10"/>
      <c r="D750" s="76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69"/>
      <c r="R750" s="10"/>
      <c r="S750" s="10"/>
      <c r="T750" s="10"/>
      <c r="U750" s="10"/>
      <c r="V750" s="69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66"/>
    </row>
    <row r="751" spans="1:33" ht="23.25" customHeight="1">
      <c r="A751" s="70"/>
      <c r="B751" s="10"/>
      <c r="C751" s="10"/>
      <c r="D751" s="76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69"/>
      <c r="R751" s="10"/>
      <c r="S751" s="10"/>
      <c r="T751" s="10"/>
      <c r="U751" s="10"/>
      <c r="V751" s="69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66"/>
    </row>
    <row r="752" spans="1:33" ht="23.25" customHeight="1">
      <c r="A752" s="70"/>
      <c r="B752" s="10"/>
      <c r="C752" s="10"/>
      <c r="D752" s="76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69"/>
      <c r="R752" s="10"/>
      <c r="S752" s="10"/>
      <c r="T752" s="10"/>
      <c r="U752" s="10"/>
      <c r="V752" s="69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66"/>
    </row>
    <row r="753" spans="1:33" ht="23.25" customHeight="1">
      <c r="A753" s="70"/>
      <c r="B753" s="10"/>
      <c r="C753" s="10"/>
      <c r="D753" s="76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69"/>
      <c r="R753" s="10"/>
      <c r="S753" s="10"/>
      <c r="T753" s="10"/>
      <c r="U753" s="10"/>
      <c r="V753" s="69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66"/>
    </row>
    <row r="754" spans="1:33" ht="23.25" customHeight="1">
      <c r="A754" s="70"/>
      <c r="B754" s="10"/>
      <c r="C754" s="10"/>
      <c r="D754" s="76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69"/>
      <c r="R754" s="10"/>
      <c r="S754" s="10"/>
      <c r="T754" s="10"/>
      <c r="U754" s="10"/>
      <c r="V754" s="69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66"/>
    </row>
    <row r="755" spans="1:33" ht="23.25" customHeight="1">
      <c r="A755" s="70"/>
      <c r="B755" s="10"/>
      <c r="C755" s="10"/>
      <c r="D755" s="76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69"/>
      <c r="R755" s="10"/>
      <c r="S755" s="10"/>
      <c r="T755" s="10"/>
      <c r="U755" s="10"/>
      <c r="V755" s="69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66"/>
    </row>
    <row r="756" spans="1:33" ht="23.25" customHeight="1">
      <c r="A756" s="70"/>
      <c r="B756" s="10"/>
      <c r="C756" s="10"/>
      <c r="D756" s="76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69"/>
      <c r="R756" s="10"/>
      <c r="S756" s="10"/>
      <c r="T756" s="10"/>
      <c r="U756" s="10"/>
      <c r="V756" s="69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66"/>
    </row>
    <row r="757" spans="1:33" ht="23.25" customHeight="1">
      <c r="A757" s="70"/>
      <c r="B757" s="10"/>
      <c r="C757" s="10"/>
      <c r="D757" s="76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69"/>
      <c r="R757" s="10"/>
      <c r="S757" s="10"/>
      <c r="T757" s="10"/>
      <c r="U757" s="10"/>
      <c r="V757" s="69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66"/>
    </row>
    <row r="758" spans="1:33" ht="23.25" customHeight="1">
      <c r="A758" s="70"/>
      <c r="B758" s="10"/>
      <c r="C758" s="10"/>
      <c r="D758" s="76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69"/>
      <c r="R758" s="10"/>
      <c r="S758" s="10"/>
      <c r="T758" s="10"/>
      <c r="U758" s="10"/>
      <c r="V758" s="69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66"/>
    </row>
    <row r="759" spans="1:33" ht="23.25" customHeight="1">
      <c r="A759" s="70"/>
      <c r="B759" s="10"/>
      <c r="C759" s="10"/>
      <c r="D759" s="76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69"/>
      <c r="R759" s="10"/>
      <c r="S759" s="10"/>
      <c r="T759" s="10"/>
      <c r="U759" s="10"/>
      <c r="V759" s="69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66"/>
    </row>
    <row r="760" spans="1:33" ht="23.25" customHeight="1">
      <c r="A760" s="70"/>
      <c r="B760" s="10"/>
      <c r="C760" s="10"/>
      <c r="D760" s="76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69"/>
      <c r="R760" s="10"/>
      <c r="S760" s="10"/>
      <c r="T760" s="10"/>
      <c r="U760" s="10"/>
      <c r="V760" s="69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66"/>
    </row>
    <row r="761" spans="1:33" ht="23.25" customHeight="1">
      <c r="A761" s="70"/>
      <c r="B761" s="10"/>
      <c r="C761" s="10"/>
      <c r="D761" s="76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69"/>
      <c r="R761" s="10"/>
      <c r="S761" s="10"/>
      <c r="T761" s="10"/>
      <c r="U761" s="10"/>
      <c r="V761" s="69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66"/>
    </row>
    <row r="762" spans="1:33" ht="23.25" customHeight="1">
      <c r="A762" s="70"/>
      <c r="B762" s="10"/>
      <c r="C762" s="10"/>
      <c r="D762" s="76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69"/>
      <c r="R762" s="10"/>
      <c r="S762" s="10"/>
      <c r="T762" s="10"/>
      <c r="U762" s="10"/>
      <c r="V762" s="69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66"/>
    </row>
    <row r="763" spans="1:33" ht="23.25" customHeight="1">
      <c r="A763" s="70"/>
      <c r="B763" s="10"/>
      <c r="C763" s="10"/>
      <c r="D763" s="76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69"/>
      <c r="R763" s="10"/>
      <c r="S763" s="10"/>
      <c r="T763" s="10"/>
      <c r="U763" s="10"/>
      <c r="V763" s="69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66"/>
    </row>
    <row r="764" spans="1:33" ht="23.25" customHeight="1">
      <c r="A764" s="70"/>
      <c r="B764" s="10"/>
      <c r="C764" s="10"/>
      <c r="D764" s="76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69"/>
      <c r="R764" s="10"/>
      <c r="S764" s="10"/>
      <c r="T764" s="10"/>
      <c r="U764" s="10"/>
      <c r="V764" s="69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66"/>
    </row>
    <row r="765" spans="1:33" ht="23.25" customHeight="1">
      <c r="A765" s="70"/>
      <c r="B765" s="10"/>
      <c r="C765" s="10"/>
      <c r="D765" s="76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69"/>
      <c r="R765" s="10"/>
      <c r="S765" s="10"/>
      <c r="T765" s="10"/>
      <c r="U765" s="10"/>
      <c r="V765" s="69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66"/>
    </row>
    <row r="766" spans="1:33" ht="23.25" customHeight="1">
      <c r="A766" s="70"/>
      <c r="B766" s="10"/>
      <c r="C766" s="10"/>
      <c r="D766" s="76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69"/>
      <c r="R766" s="10"/>
      <c r="S766" s="10"/>
      <c r="T766" s="10"/>
      <c r="U766" s="10"/>
      <c r="V766" s="69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66"/>
    </row>
    <row r="767" spans="1:33" ht="23.25" customHeight="1">
      <c r="A767" s="70"/>
      <c r="B767" s="10"/>
      <c r="C767" s="10"/>
      <c r="D767" s="76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69"/>
      <c r="R767" s="10"/>
      <c r="S767" s="10"/>
      <c r="T767" s="10"/>
      <c r="U767" s="10"/>
      <c r="V767" s="69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66"/>
    </row>
    <row r="768" spans="1:33" ht="23.25" customHeight="1">
      <c r="A768" s="70"/>
      <c r="B768" s="10"/>
      <c r="C768" s="10"/>
      <c r="D768" s="76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69"/>
      <c r="R768" s="10"/>
      <c r="S768" s="10"/>
      <c r="T768" s="10"/>
      <c r="U768" s="10"/>
      <c r="V768" s="69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66"/>
    </row>
    <row r="769" spans="1:33" ht="23.25" customHeight="1">
      <c r="A769" s="70"/>
      <c r="B769" s="10"/>
      <c r="C769" s="10"/>
      <c r="D769" s="76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69"/>
      <c r="R769" s="10"/>
      <c r="S769" s="10"/>
      <c r="T769" s="10"/>
      <c r="U769" s="10"/>
      <c r="V769" s="69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66"/>
    </row>
    <row r="770" spans="1:33" ht="23.25" customHeight="1">
      <c r="A770" s="70"/>
      <c r="B770" s="10"/>
      <c r="C770" s="10"/>
      <c r="D770" s="76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69"/>
      <c r="R770" s="10"/>
      <c r="S770" s="10"/>
      <c r="T770" s="10"/>
      <c r="U770" s="10"/>
      <c r="V770" s="69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66"/>
    </row>
    <row r="771" spans="1:33" ht="23.25" customHeight="1">
      <c r="A771" s="70"/>
      <c r="B771" s="10"/>
      <c r="C771" s="10"/>
      <c r="D771" s="76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69"/>
      <c r="R771" s="10"/>
      <c r="S771" s="10"/>
      <c r="T771" s="10"/>
      <c r="U771" s="10"/>
      <c r="V771" s="69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66"/>
    </row>
    <row r="772" spans="1:33" ht="23.25" customHeight="1">
      <c r="A772" s="70"/>
      <c r="B772" s="10"/>
      <c r="C772" s="10"/>
      <c r="D772" s="76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69"/>
      <c r="R772" s="10"/>
      <c r="S772" s="10"/>
      <c r="T772" s="10"/>
      <c r="U772" s="10"/>
      <c r="V772" s="69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66"/>
    </row>
    <row r="773" spans="1:33" ht="23.25" customHeight="1">
      <c r="A773" s="70"/>
      <c r="B773" s="10"/>
      <c r="C773" s="10"/>
      <c r="D773" s="76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69"/>
      <c r="R773" s="10"/>
      <c r="S773" s="10"/>
      <c r="T773" s="10"/>
      <c r="U773" s="10"/>
      <c r="V773" s="69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66"/>
    </row>
    <row r="774" spans="1:33" ht="23.25" customHeight="1">
      <c r="A774" s="70"/>
      <c r="B774" s="10"/>
      <c r="C774" s="10"/>
      <c r="D774" s="76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69"/>
      <c r="R774" s="10"/>
      <c r="S774" s="10"/>
      <c r="T774" s="10"/>
      <c r="U774" s="10"/>
      <c r="V774" s="69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66"/>
    </row>
    <row r="775" spans="1:33" ht="23.25" customHeight="1">
      <c r="A775" s="70"/>
      <c r="B775" s="10"/>
      <c r="C775" s="10"/>
      <c r="D775" s="76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69"/>
      <c r="R775" s="10"/>
      <c r="S775" s="10"/>
      <c r="T775" s="10"/>
      <c r="U775" s="10"/>
      <c r="V775" s="69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66"/>
    </row>
    <row r="776" spans="1:33" ht="23.25" customHeight="1">
      <c r="A776" s="70"/>
      <c r="B776" s="10"/>
      <c r="C776" s="10"/>
      <c r="D776" s="76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69"/>
      <c r="R776" s="10"/>
      <c r="S776" s="10"/>
      <c r="T776" s="10"/>
      <c r="U776" s="10"/>
      <c r="V776" s="69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66"/>
    </row>
    <row r="777" spans="1:33" ht="23.25" customHeight="1">
      <c r="A777" s="70"/>
      <c r="B777" s="10"/>
      <c r="C777" s="10"/>
      <c r="D777" s="76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69"/>
      <c r="R777" s="10"/>
      <c r="S777" s="10"/>
      <c r="T777" s="10"/>
      <c r="U777" s="10"/>
      <c r="V777" s="69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66"/>
    </row>
    <row r="778" spans="1:33" ht="23.25" customHeight="1">
      <c r="A778" s="70"/>
      <c r="B778" s="10"/>
      <c r="C778" s="10"/>
      <c r="D778" s="76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69"/>
      <c r="R778" s="10"/>
      <c r="S778" s="10"/>
      <c r="T778" s="10"/>
      <c r="U778" s="10"/>
      <c r="V778" s="69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66"/>
    </row>
    <row r="779" spans="1:33" ht="23.25" customHeight="1">
      <c r="A779" s="70"/>
      <c r="B779" s="10"/>
      <c r="C779" s="10"/>
      <c r="D779" s="76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69"/>
      <c r="R779" s="10"/>
      <c r="S779" s="10"/>
      <c r="T779" s="10"/>
      <c r="U779" s="10"/>
      <c r="V779" s="69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66"/>
    </row>
    <row r="780" spans="1:33" ht="23.25" customHeight="1">
      <c r="A780" s="70"/>
      <c r="B780" s="10"/>
      <c r="C780" s="10"/>
      <c r="D780" s="76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69"/>
      <c r="R780" s="10"/>
      <c r="S780" s="10"/>
      <c r="T780" s="10"/>
      <c r="U780" s="10"/>
      <c r="V780" s="69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66"/>
    </row>
    <row r="781" spans="1:33" ht="23.25" customHeight="1">
      <c r="A781" s="70"/>
      <c r="B781" s="10"/>
      <c r="C781" s="10"/>
      <c r="D781" s="76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69"/>
      <c r="R781" s="10"/>
      <c r="S781" s="10"/>
      <c r="T781" s="10"/>
      <c r="U781" s="10"/>
      <c r="V781" s="69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66"/>
    </row>
    <row r="782" spans="1:33" ht="23.25" customHeight="1">
      <c r="A782" s="70"/>
      <c r="B782" s="10"/>
      <c r="C782" s="10"/>
      <c r="D782" s="76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69"/>
      <c r="R782" s="10"/>
      <c r="S782" s="10"/>
      <c r="T782" s="10"/>
      <c r="U782" s="10"/>
      <c r="V782" s="69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66"/>
    </row>
    <row r="783" spans="1:33" ht="23.25" customHeight="1">
      <c r="A783" s="70"/>
      <c r="B783" s="10"/>
      <c r="C783" s="10"/>
      <c r="D783" s="76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69"/>
      <c r="R783" s="10"/>
      <c r="S783" s="10"/>
      <c r="T783" s="10"/>
      <c r="U783" s="10"/>
      <c r="V783" s="69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66"/>
    </row>
    <row r="784" spans="1:33" ht="23.25" customHeight="1">
      <c r="A784" s="70"/>
      <c r="B784" s="10"/>
      <c r="C784" s="10"/>
      <c r="D784" s="76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69"/>
      <c r="R784" s="10"/>
      <c r="S784" s="10"/>
      <c r="T784" s="10"/>
      <c r="U784" s="10"/>
      <c r="V784" s="69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66"/>
    </row>
    <row r="785" spans="1:33" ht="23.25" customHeight="1">
      <c r="A785" s="70"/>
      <c r="B785" s="10"/>
      <c r="C785" s="10"/>
      <c r="D785" s="76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69"/>
      <c r="R785" s="10"/>
      <c r="S785" s="10"/>
      <c r="T785" s="10"/>
      <c r="U785" s="10"/>
      <c r="V785" s="69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66"/>
    </row>
    <row r="786" spans="1:33" ht="23.25" customHeight="1">
      <c r="A786" s="70"/>
      <c r="B786" s="10"/>
      <c r="C786" s="10"/>
      <c r="D786" s="76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69"/>
      <c r="R786" s="10"/>
      <c r="S786" s="10"/>
      <c r="T786" s="10"/>
      <c r="U786" s="10"/>
      <c r="V786" s="69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66"/>
    </row>
    <row r="787" spans="1:33" ht="23.25" customHeight="1">
      <c r="A787" s="70"/>
      <c r="B787" s="10"/>
      <c r="C787" s="10"/>
      <c r="D787" s="76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69"/>
      <c r="R787" s="10"/>
      <c r="S787" s="10"/>
      <c r="T787" s="10"/>
      <c r="U787" s="10"/>
      <c r="V787" s="69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66"/>
    </row>
    <row r="788" spans="1:33" ht="23.25" customHeight="1">
      <c r="A788" s="70"/>
      <c r="B788" s="10"/>
      <c r="C788" s="10"/>
      <c r="D788" s="76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69"/>
      <c r="R788" s="10"/>
      <c r="S788" s="10"/>
      <c r="T788" s="10"/>
      <c r="U788" s="10"/>
      <c r="V788" s="69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66"/>
    </row>
    <row r="789" spans="1:33" ht="23.25" customHeight="1">
      <c r="A789" s="70"/>
      <c r="B789" s="10"/>
      <c r="C789" s="10"/>
      <c r="D789" s="76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69"/>
      <c r="R789" s="10"/>
      <c r="S789" s="10"/>
      <c r="T789" s="10"/>
      <c r="U789" s="10"/>
      <c r="V789" s="69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66"/>
    </row>
    <row r="790" spans="1:33" ht="23.25" customHeight="1">
      <c r="A790" s="70"/>
      <c r="B790" s="10"/>
      <c r="C790" s="10"/>
      <c r="D790" s="76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69"/>
      <c r="R790" s="10"/>
      <c r="S790" s="10"/>
      <c r="T790" s="10"/>
      <c r="U790" s="10"/>
      <c r="V790" s="69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66"/>
    </row>
    <row r="791" spans="1:33" ht="23.25" customHeight="1">
      <c r="A791" s="70"/>
      <c r="B791" s="10"/>
      <c r="C791" s="10"/>
      <c r="D791" s="76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69"/>
      <c r="R791" s="10"/>
      <c r="S791" s="10"/>
      <c r="T791" s="10"/>
      <c r="U791" s="10"/>
      <c r="V791" s="69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66"/>
    </row>
    <row r="792" spans="1:33" ht="23.25" customHeight="1">
      <c r="A792" s="70"/>
      <c r="B792" s="10"/>
      <c r="C792" s="10"/>
      <c r="D792" s="76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69"/>
      <c r="R792" s="10"/>
      <c r="S792" s="10"/>
      <c r="T792" s="10"/>
      <c r="U792" s="10"/>
      <c r="V792" s="69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66"/>
    </row>
    <row r="793" spans="1:33" ht="23.25" customHeight="1">
      <c r="A793" s="70"/>
      <c r="B793" s="10"/>
      <c r="C793" s="10"/>
      <c r="D793" s="76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69"/>
      <c r="R793" s="10"/>
      <c r="S793" s="10"/>
      <c r="T793" s="10"/>
      <c r="U793" s="10"/>
      <c r="V793" s="69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66"/>
    </row>
    <row r="794" spans="1:33" ht="23.25" customHeight="1">
      <c r="A794" s="70"/>
      <c r="B794" s="10"/>
      <c r="C794" s="10"/>
      <c r="D794" s="76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69"/>
      <c r="R794" s="10"/>
      <c r="S794" s="10"/>
      <c r="T794" s="10"/>
      <c r="U794" s="10"/>
      <c r="V794" s="69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66"/>
    </row>
    <row r="795" spans="1:33" ht="23.25" customHeight="1">
      <c r="A795" s="70"/>
      <c r="B795" s="10"/>
      <c r="C795" s="10"/>
      <c r="D795" s="76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69"/>
      <c r="R795" s="10"/>
      <c r="S795" s="10"/>
      <c r="T795" s="10"/>
      <c r="U795" s="10"/>
      <c r="V795" s="69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66"/>
    </row>
    <row r="796" spans="1:33" ht="23.25" customHeight="1">
      <c r="A796" s="70"/>
      <c r="B796" s="10"/>
      <c r="C796" s="10"/>
      <c r="D796" s="76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69"/>
      <c r="R796" s="10"/>
      <c r="S796" s="10"/>
      <c r="T796" s="10"/>
      <c r="U796" s="10"/>
      <c r="V796" s="69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66"/>
    </row>
    <row r="797" spans="1:33" ht="23.25" customHeight="1">
      <c r="A797" s="70"/>
      <c r="B797" s="10"/>
      <c r="C797" s="10"/>
      <c r="D797" s="76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69"/>
      <c r="R797" s="10"/>
      <c r="S797" s="10"/>
      <c r="T797" s="10"/>
      <c r="U797" s="10"/>
      <c r="V797" s="69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66"/>
    </row>
    <row r="798" spans="1:33" ht="23.25" customHeight="1">
      <c r="A798" s="70"/>
      <c r="B798" s="10"/>
      <c r="C798" s="10"/>
      <c r="D798" s="76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69"/>
      <c r="R798" s="10"/>
      <c r="S798" s="10"/>
      <c r="T798" s="10"/>
      <c r="U798" s="10"/>
      <c r="V798" s="69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66"/>
    </row>
    <row r="799" spans="1:33" ht="23.25" customHeight="1">
      <c r="A799" s="70"/>
      <c r="B799" s="10"/>
      <c r="C799" s="10"/>
      <c r="D799" s="76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69"/>
      <c r="R799" s="10"/>
      <c r="S799" s="10"/>
      <c r="T799" s="10"/>
      <c r="U799" s="10"/>
      <c r="V799" s="69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66"/>
    </row>
    <row r="800" spans="1:33" ht="23.25" customHeight="1">
      <c r="A800" s="70"/>
      <c r="B800" s="10"/>
      <c r="C800" s="10"/>
      <c r="D800" s="76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69"/>
      <c r="R800" s="10"/>
      <c r="S800" s="10"/>
      <c r="T800" s="10"/>
      <c r="U800" s="10"/>
      <c r="V800" s="69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66"/>
    </row>
    <row r="801" spans="1:33" ht="23.25" customHeight="1">
      <c r="A801" s="70"/>
      <c r="B801" s="10"/>
      <c r="C801" s="10"/>
      <c r="D801" s="76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69"/>
      <c r="R801" s="10"/>
      <c r="S801" s="10"/>
      <c r="T801" s="10"/>
      <c r="U801" s="10"/>
      <c r="V801" s="69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66"/>
    </row>
    <row r="802" spans="1:33" ht="23.25" customHeight="1">
      <c r="A802" s="70"/>
      <c r="B802" s="10"/>
      <c r="C802" s="10"/>
      <c r="D802" s="76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69"/>
      <c r="R802" s="10"/>
      <c r="S802" s="10"/>
      <c r="T802" s="10"/>
      <c r="U802" s="10"/>
      <c r="V802" s="69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66"/>
    </row>
    <row r="803" spans="1:33" ht="23.25" customHeight="1">
      <c r="A803" s="70"/>
      <c r="B803" s="10"/>
      <c r="C803" s="10"/>
      <c r="D803" s="76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69"/>
      <c r="R803" s="10"/>
      <c r="S803" s="10"/>
      <c r="T803" s="10"/>
      <c r="U803" s="10"/>
      <c r="V803" s="69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66"/>
    </row>
    <row r="804" spans="1:33" ht="23.25" customHeight="1">
      <c r="A804" s="70"/>
      <c r="B804" s="10"/>
      <c r="C804" s="10"/>
      <c r="D804" s="76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69"/>
      <c r="R804" s="10"/>
      <c r="S804" s="10"/>
      <c r="T804" s="10"/>
      <c r="U804" s="10"/>
      <c r="V804" s="69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66"/>
    </row>
    <row r="805" spans="1:33" ht="23.25" customHeight="1">
      <c r="A805" s="70"/>
      <c r="B805" s="10"/>
      <c r="C805" s="10"/>
      <c r="D805" s="76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69"/>
      <c r="R805" s="10"/>
      <c r="S805" s="10"/>
      <c r="T805" s="10"/>
      <c r="U805" s="10"/>
      <c r="V805" s="69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66"/>
    </row>
    <row r="806" spans="1:33" ht="23.25" customHeight="1">
      <c r="A806" s="70"/>
      <c r="B806" s="10"/>
      <c r="C806" s="10"/>
      <c r="D806" s="76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69"/>
      <c r="R806" s="10"/>
      <c r="S806" s="10"/>
      <c r="T806" s="10"/>
      <c r="U806" s="10"/>
      <c r="V806" s="69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66"/>
    </row>
    <row r="807" spans="1:33" ht="23.25" customHeight="1">
      <c r="A807" s="70"/>
      <c r="B807" s="10"/>
      <c r="C807" s="10"/>
      <c r="D807" s="76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69"/>
      <c r="R807" s="10"/>
      <c r="S807" s="10"/>
      <c r="T807" s="10"/>
      <c r="U807" s="10"/>
      <c r="V807" s="69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66"/>
    </row>
    <row r="808" spans="1:33" ht="23.25" customHeight="1">
      <c r="A808" s="70"/>
      <c r="B808" s="10"/>
      <c r="C808" s="10"/>
      <c r="D808" s="76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69"/>
      <c r="R808" s="10"/>
      <c r="S808" s="10"/>
      <c r="T808" s="10"/>
      <c r="U808" s="10"/>
      <c r="V808" s="69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66"/>
    </row>
    <row r="809" spans="1:33" ht="23.25" customHeight="1">
      <c r="A809" s="70"/>
      <c r="B809" s="10"/>
      <c r="C809" s="10"/>
      <c r="D809" s="76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69"/>
      <c r="R809" s="10"/>
      <c r="S809" s="10"/>
      <c r="T809" s="10"/>
      <c r="U809" s="10"/>
      <c r="V809" s="69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66"/>
    </row>
    <row r="810" spans="1:33" ht="23.25" customHeight="1">
      <c r="A810" s="70"/>
      <c r="B810" s="10"/>
      <c r="C810" s="10"/>
      <c r="D810" s="76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69"/>
      <c r="R810" s="10"/>
      <c r="S810" s="10"/>
      <c r="T810" s="10"/>
      <c r="U810" s="10"/>
      <c r="V810" s="69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66"/>
    </row>
    <row r="811" spans="1:33" ht="23.25" customHeight="1">
      <c r="A811" s="70"/>
      <c r="B811" s="10"/>
      <c r="C811" s="10"/>
      <c r="D811" s="76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69"/>
      <c r="R811" s="10"/>
      <c r="S811" s="10"/>
      <c r="T811" s="10"/>
      <c r="U811" s="10"/>
      <c r="V811" s="69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66"/>
    </row>
    <row r="812" spans="1:33" ht="23.25" customHeight="1">
      <c r="A812" s="70"/>
      <c r="B812" s="10"/>
      <c r="C812" s="10"/>
      <c r="D812" s="76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69"/>
      <c r="R812" s="10"/>
      <c r="S812" s="10"/>
      <c r="T812" s="10"/>
      <c r="U812" s="10"/>
      <c r="V812" s="69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66"/>
    </row>
    <row r="813" spans="1:33" ht="23.25" customHeight="1">
      <c r="A813" s="70"/>
      <c r="B813" s="10"/>
      <c r="C813" s="10"/>
      <c r="D813" s="76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69"/>
      <c r="R813" s="10"/>
      <c r="S813" s="10"/>
      <c r="T813" s="10"/>
      <c r="U813" s="10"/>
      <c r="V813" s="69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66"/>
    </row>
    <row r="814" spans="1:33" ht="23.25" customHeight="1">
      <c r="A814" s="70"/>
      <c r="B814" s="10"/>
      <c r="C814" s="10"/>
      <c r="D814" s="76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69"/>
      <c r="R814" s="10"/>
      <c r="S814" s="10"/>
      <c r="T814" s="10"/>
      <c r="U814" s="10"/>
      <c r="V814" s="69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66"/>
    </row>
    <row r="815" spans="1:33" ht="23.25" customHeight="1">
      <c r="A815" s="70"/>
      <c r="B815" s="10"/>
      <c r="C815" s="10"/>
      <c r="D815" s="76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69"/>
      <c r="R815" s="10"/>
      <c r="S815" s="10"/>
      <c r="T815" s="10"/>
      <c r="U815" s="10"/>
      <c r="V815" s="69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66"/>
    </row>
    <row r="816" spans="1:33" ht="23.25" customHeight="1">
      <c r="A816" s="70"/>
      <c r="B816" s="10"/>
      <c r="C816" s="10"/>
      <c r="D816" s="76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69"/>
      <c r="R816" s="10"/>
      <c r="S816" s="10"/>
      <c r="T816" s="10"/>
      <c r="U816" s="10"/>
      <c r="V816" s="69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66"/>
    </row>
    <row r="817" spans="1:33" ht="23.25" customHeight="1">
      <c r="A817" s="70"/>
      <c r="B817" s="10"/>
      <c r="C817" s="10"/>
      <c r="D817" s="76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69"/>
      <c r="R817" s="10"/>
      <c r="S817" s="10"/>
      <c r="T817" s="10"/>
      <c r="U817" s="10"/>
      <c r="V817" s="69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66"/>
    </row>
    <row r="818" spans="1:33" ht="23.25" customHeight="1">
      <c r="A818" s="70"/>
      <c r="B818" s="10"/>
      <c r="C818" s="10"/>
      <c r="D818" s="76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69"/>
      <c r="R818" s="10"/>
      <c r="S818" s="10"/>
      <c r="T818" s="10"/>
      <c r="U818" s="10"/>
      <c r="V818" s="69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66"/>
    </row>
    <row r="819" spans="1:33" ht="23.25" customHeight="1">
      <c r="A819" s="70"/>
      <c r="B819" s="10"/>
      <c r="C819" s="10"/>
      <c r="D819" s="76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69"/>
      <c r="R819" s="10"/>
      <c r="S819" s="10"/>
      <c r="T819" s="10"/>
      <c r="U819" s="10"/>
      <c r="V819" s="69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66"/>
    </row>
    <row r="820" spans="1:33" ht="23.25" customHeight="1">
      <c r="A820" s="70"/>
      <c r="B820" s="10"/>
      <c r="C820" s="10"/>
      <c r="D820" s="76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69"/>
      <c r="R820" s="10"/>
      <c r="S820" s="10"/>
      <c r="T820" s="10"/>
      <c r="U820" s="10"/>
      <c r="V820" s="69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66"/>
    </row>
    <row r="821" spans="1:33" ht="23.25" customHeight="1">
      <c r="A821" s="70"/>
      <c r="B821" s="10"/>
      <c r="C821" s="10"/>
      <c r="D821" s="76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69"/>
      <c r="R821" s="10"/>
      <c r="S821" s="10"/>
      <c r="T821" s="10"/>
      <c r="U821" s="10"/>
      <c r="V821" s="69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66"/>
    </row>
    <row r="822" spans="1:33" ht="23.25" customHeight="1">
      <c r="A822" s="70"/>
      <c r="B822" s="10"/>
      <c r="C822" s="10"/>
      <c r="D822" s="76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69"/>
      <c r="R822" s="10"/>
      <c r="S822" s="10"/>
      <c r="T822" s="10"/>
      <c r="U822" s="10"/>
      <c r="V822" s="69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66"/>
    </row>
    <row r="823" spans="1:33" ht="23.25" customHeight="1">
      <c r="A823" s="70"/>
      <c r="B823" s="10"/>
      <c r="C823" s="10"/>
      <c r="D823" s="76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69"/>
      <c r="R823" s="10"/>
      <c r="S823" s="10"/>
      <c r="T823" s="10"/>
      <c r="U823" s="10"/>
      <c r="V823" s="69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66"/>
    </row>
    <row r="824" spans="1:33" ht="23.25" customHeight="1">
      <c r="A824" s="70"/>
      <c r="B824" s="10"/>
      <c r="C824" s="10"/>
      <c r="D824" s="76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69"/>
      <c r="R824" s="10"/>
      <c r="S824" s="10"/>
      <c r="T824" s="10"/>
      <c r="U824" s="10"/>
      <c r="V824" s="69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66"/>
    </row>
    <row r="825" spans="1:33" ht="23.25" customHeight="1">
      <c r="A825" s="70"/>
      <c r="B825" s="10"/>
      <c r="C825" s="10"/>
      <c r="D825" s="76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69"/>
      <c r="R825" s="10"/>
      <c r="S825" s="10"/>
      <c r="T825" s="10"/>
      <c r="U825" s="10"/>
      <c r="V825" s="69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66"/>
    </row>
    <row r="826" spans="1:33" ht="23.25" customHeight="1">
      <c r="A826" s="70"/>
      <c r="B826" s="10"/>
      <c r="C826" s="10"/>
      <c r="D826" s="76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69"/>
      <c r="R826" s="10"/>
      <c r="S826" s="10"/>
      <c r="T826" s="10"/>
      <c r="U826" s="10"/>
      <c r="V826" s="69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66"/>
    </row>
    <row r="827" spans="1:33" ht="23.25" customHeight="1">
      <c r="A827" s="70"/>
      <c r="B827" s="10"/>
      <c r="C827" s="10"/>
      <c r="D827" s="76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69"/>
      <c r="R827" s="10"/>
      <c r="S827" s="10"/>
      <c r="T827" s="10"/>
      <c r="U827" s="10"/>
      <c r="V827" s="69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66"/>
    </row>
    <row r="828" spans="1:33" ht="23.25" customHeight="1">
      <c r="A828" s="70"/>
      <c r="B828" s="10"/>
      <c r="C828" s="10"/>
      <c r="D828" s="76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69"/>
      <c r="R828" s="10"/>
      <c r="S828" s="10"/>
      <c r="T828" s="10"/>
      <c r="U828" s="10"/>
      <c r="V828" s="69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66"/>
    </row>
    <row r="829" spans="1:33" ht="23.25" customHeight="1">
      <c r="A829" s="70"/>
      <c r="B829" s="10"/>
      <c r="C829" s="10"/>
      <c r="D829" s="76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69"/>
      <c r="R829" s="10"/>
      <c r="S829" s="10"/>
      <c r="T829" s="10"/>
      <c r="U829" s="10"/>
      <c r="V829" s="69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66"/>
    </row>
    <row r="830" spans="1:33" ht="23.25" customHeight="1">
      <c r="A830" s="70"/>
      <c r="B830" s="10"/>
      <c r="C830" s="10"/>
      <c r="D830" s="76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69"/>
      <c r="R830" s="10"/>
      <c r="S830" s="10"/>
      <c r="T830" s="10"/>
      <c r="U830" s="10"/>
      <c r="V830" s="69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66"/>
    </row>
    <row r="831" spans="1:33" ht="23.25" customHeight="1">
      <c r="A831" s="70"/>
      <c r="B831" s="10"/>
      <c r="C831" s="10"/>
      <c r="D831" s="76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69"/>
      <c r="R831" s="10"/>
      <c r="S831" s="10"/>
      <c r="T831" s="10"/>
      <c r="U831" s="10"/>
      <c r="V831" s="69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66"/>
    </row>
    <row r="832" spans="1:33" ht="23.25" customHeight="1">
      <c r="A832" s="70"/>
      <c r="B832" s="10"/>
      <c r="C832" s="10"/>
      <c r="D832" s="76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69"/>
      <c r="R832" s="10"/>
      <c r="S832" s="10"/>
      <c r="T832" s="10"/>
      <c r="U832" s="10"/>
      <c r="V832" s="69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66"/>
    </row>
    <row r="833" spans="1:33" ht="23.25" customHeight="1">
      <c r="A833" s="70"/>
      <c r="B833" s="10"/>
      <c r="C833" s="10"/>
      <c r="D833" s="76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69"/>
      <c r="R833" s="10"/>
      <c r="S833" s="10"/>
      <c r="T833" s="10"/>
      <c r="U833" s="10"/>
      <c r="V833" s="69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66"/>
    </row>
    <row r="834" spans="1:33" ht="23.25" customHeight="1">
      <c r="A834" s="70"/>
      <c r="B834" s="10"/>
      <c r="C834" s="10"/>
      <c r="D834" s="76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69"/>
      <c r="R834" s="10"/>
      <c r="S834" s="10"/>
      <c r="T834" s="10"/>
      <c r="U834" s="10"/>
      <c r="V834" s="69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66"/>
    </row>
    <row r="835" spans="1:33" ht="23.25" customHeight="1">
      <c r="A835" s="70"/>
      <c r="B835" s="10"/>
      <c r="C835" s="10"/>
      <c r="D835" s="76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69"/>
      <c r="R835" s="10"/>
      <c r="S835" s="10"/>
      <c r="T835" s="10"/>
      <c r="U835" s="10"/>
      <c r="V835" s="69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66"/>
    </row>
    <row r="836" spans="1:33" ht="23.25" customHeight="1">
      <c r="A836" s="70"/>
      <c r="B836" s="10"/>
      <c r="C836" s="10"/>
      <c r="D836" s="76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69"/>
      <c r="R836" s="10"/>
      <c r="S836" s="10"/>
      <c r="T836" s="10"/>
      <c r="U836" s="10"/>
      <c r="V836" s="69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66"/>
    </row>
    <row r="837" spans="1:33" ht="23.25" customHeight="1">
      <c r="A837" s="70"/>
      <c r="B837" s="10"/>
      <c r="C837" s="10"/>
      <c r="D837" s="76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69"/>
      <c r="R837" s="10"/>
      <c r="S837" s="10"/>
      <c r="T837" s="10"/>
      <c r="U837" s="10"/>
      <c r="V837" s="69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66"/>
    </row>
    <row r="838" spans="1:33" ht="23.25" customHeight="1">
      <c r="A838" s="70"/>
      <c r="B838" s="10"/>
      <c r="C838" s="10"/>
      <c r="D838" s="76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69"/>
      <c r="R838" s="10"/>
      <c r="S838" s="10"/>
      <c r="T838" s="10"/>
      <c r="U838" s="10"/>
      <c r="V838" s="69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66"/>
    </row>
    <row r="839" spans="1:33" ht="23.25" customHeight="1">
      <c r="A839" s="70"/>
      <c r="B839" s="10"/>
      <c r="C839" s="10"/>
      <c r="D839" s="76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69"/>
      <c r="R839" s="10"/>
      <c r="S839" s="10"/>
      <c r="T839" s="10"/>
      <c r="U839" s="10"/>
      <c r="V839" s="69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66"/>
    </row>
    <row r="840" spans="1:33" ht="23.25" customHeight="1">
      <c r="A840" s="70"/>
      <c r="B840" s="10"/>
      <c r="C840" s="10"/>
      <c r="D840" s="76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69"/>
      <c r="R840" s="10"/>
      <c r="S840" s="10"/>
      <c r="T840" s="10"/>
      <c r="U840" s="10"/>
      <c r="V840" s="69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66"/>
    </row>
    <row r="841" spans="1:33" ht="23.25" customHeight="1">
      <c r="A841" s="70"/>
      <c r="B841" s="10"/>
      <c r="C841" s="10"/>
      <c r="D841" s="76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69"/>
      <c r="R841" s="10"/>
      <c r="S841" s="10"/>
      <c r="T841" s="10"/>
      <c r="U841" s="10"/>
      <c r="V841" s="69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66"/>
    </row>
    <row r="842" spans="1:33" ht="23.25" customHeight="1">
      <c r="A842" s="70"/>
      <c r="B842" s="10"/>
      <c r="C842" s="10"/>
      <c r="D842" s="76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69"/>
      <c r="R842" s="10"/>
      <c r="S842" s="10"/>
      <c r="T842" s="10"/>
      <c r="U842" s="10"/>
      <c r="V842" s="69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66"/>
    </row>
    <row r="843" spans="1:33" ht="23.25" customHeight="1">
      <c r="A843" s="70"/>
      <c r="B843" s="10"/>
      <c r="C843" s="10"/>
      <c r="D843" s="76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69"/>
      <c r="R843" s="10"/>
      <c r="S843" s="10"/>
      <c r="T843" s="10"/>
      <c r="U843" s="10"/>
      <c r="V843" s="69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66"/>
    </row>
    <row r="844" spans="1:33" ht="23.25" customHeight="1">
      <c r="A844" s="70"/>
      <c r="B844" s="10"/>
      <c r="C844" s="10"/>
      <c r="D844" s="76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69"/>
      <c r="R844" s="10"/>
      <c r="S844" s="10"/>
      <c r="T844" s="10"/>
      <c r="U844" s="10"/>
      <c r="V844" s="69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66"/>
    </row>
    <row r="845" spans="1:33" ht="23.25" customHeight="1">
      <c r="A845" s="70"/>
      <c r="B845" s="10"/>
      <c r="C845" s="10"/>
      <c r="D845" s="76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69"/>
      <c r="R845" s="10"/>
      <c r="S845" s="10"/>
      <c r="T845" s="10"/>
      <c r="U845" s="10"/>
      <c r="V845" s="69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66"/>
    </row>
    <row r="846" spans="1:33" ht="23.25" customHeight="1">
      <c r="A846" s="70"/>
      <c r="B846" s="10"/>
      <c r="C846" s="10"/>
      <c r="D846" s="76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69"/>
      <c r="R846" s="10"/>
      <c r="S846" s="10"/>
      <c r="T846" s="10"/>
      <c r="U846" s="10"/>
      <c r="V846" s="69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66"/>
    </row>
    <row r="847" spans="1:33" ht="23.25" customHeight="1">
      <c r="A847" s="70"/>
      <c r="B847" s="10"/>
      <c r="C847" s="10"/>
      <c r="D847" s="76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69"/>
      <c r="R847" s="10"/>
      <c r="S847" s="10"/>
      <c r="T847" s="10"/>
      <c r="U847" s="10"/>
      <c r="V847" s="69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66"/>
    </row>
    <row r="848" spans="1:33" ht="23.25" customHeight="1">
      <c r="A848" s="70"/>
      <c r="B848" s="10"/>
      <c r="C848" s="10"/>
      <c r="D848" s="76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69"/>
      <c r="R848" s="10"/>
      <c r="S848" s="10"/>
      <c r="T848" s="10"/>
      <c r="U848" s="10"/>
      <c r="V848" s="69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66"/>
    </row>
    <row r="849" spans="1:33" ht="23.25" customHeight="1">
      <c r="A849" s="70"/>
      <c r="B849" s="10"/>
      <c r="C849" s="10"/>
      <c r="D849" s="76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69"/>
      <c r="R849" s="10"/>
      <c r="S849" s="10"/>
      <c r="T849" s="10"/>
      <c r="U849" s="10"/>
      <c r="V849" s="69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66"/>
    </row>
    <row r="850" spans="1:33" ht="23.25" customHeight="1">
      <c r="A850" s="70"/>
      <c r="B850" s="10"/>
      <c r="C850" s="10"/>
      <c r="D850" s="76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69"/>
      <c r="R850" s="10"/>
      <c r="S850" s="10"/>
      <c r="T850" s="10"/>
      <c r="U850" s="10"/>
      <c r="V850" s="69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66"/>
    </row>
    <row r="851" spans="1:33" ht="23.25" customHeight="1">
      <c r="A851" s="70"/>
      <c r="B851" s="10"/>
      <c r="C851" s="10"/>
      <c r="D851" s="76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69"/>
      <c r="R851" s="10"/>
      <c r="S851" s="10"/>
      <c r="T851" s="10"/>
      <c r="U851" s="10"/>
      <c r="V851" s="69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66"/>
    </row>
    <row r="852" spans="1:33" ht="23.25" customHeight="1">
      <c r="A852" s="70"/>
      <c r="B852" s="10"/>
      <c r="C852" s="10"/>
      <c r="D852" s="76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69"/>
      <c r="R852" s="10"/>
      <c r="S852" s="10"/>
      <c r="T852" s="10"/>
      <c r="U852" s="10"/>
      <c r="V852" s="69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66"/>
    </row>
    <row r="853" spans="1:33" ht="23.25" customHeight="1">
      <c r="A853" s="70"/>
      <c r="B853" s="10"/>
      <c r="C853" s="10"/>
      <c r="D853" s="76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69"/>
      <c r="R853" s="10"/>
      <c r="S853" s="10"/>
      <c r="T853" s="10"/>
      <c r="U853" s="10"/>
      <c r="V853" s="69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66"/>
    </row>
    <row r="854" spans="1:33" ht="23.25" customHeight="1">
      <c r="A854" s="70"/>
      <c r="B854" s="10"/>
      <c r="C854" s="10"/>
      <c r="D854" s="76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69"/>
      <c r="R854" s="10"/>
      <c r="S854" s="10"/>
      <c r="T854" s="10"/>
      <c r="U854" s="10"/>
      <c r="V854" s="69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66"/>
    </row>
    <row r="855" spans="1:33" ht="23.25" customHeight="1">
      <c r="A855" s="70"/>
      <c r="B855" s="10"/>
      <c r="C855" s="10"/>
      <c r="D855" s="76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69"/>
      <c r="R855" s="10"/>
      <c r="S855" s="10"/>
      <c r="T855" s="10"/>
      <c r="U855" s="10"/>
      <c r="V855" s="69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66"/>
    </row>
    <row r="856" spans="1:33" ht="23.25" customHeight="1">
      <c r="A856" s="70"/>
      <c r="B856" s="10"/>
      <c r="C856" s="10"/>
      <c r="D856" s="76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69"/>
      <c r="R856" s="10"/>
      <c r="S856" s="10"/>
      <c r="T856" s="10"/>
      <c r="U856" s="10"/>
      <c r="V856" s="69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66"/>
    </row>
    <row r="857" spans="1:33" ht="23.25" customHeight="1">
      <c r="A857" s="70"/>
      <c r="B857" s="10"/>
      <c r="C857" s="10"/>
      <c r="D857" s="76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69"/>
      <c r="R857" s="10"/>
      <c r="S857" s="10"/>
      <c r="T857" s="10"/>
      <c r="U857" s="10"/>
      <c r="V857" s="69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66"/>
    </row>
    <row r="858" spans="1:33" ht="23.25" customHeight="1">
      <c r="A858" s="70"/>
      <c r="B858" s="10"/>
      <c r="C858" s="10"/>
      <c r="D858" s="76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69"/>
      <c r="R858" s="10"/>
      <c r="S858" s="10"/>
      <c r="T858" s="10"/>
      <c r="U858" s="10"/>
      <c r="V858" s="69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66"/>
    </row>
    <row r="859" spans="1:33" ht="23.25" customHeight="1">
      <c r="A859" s="70"/>
      <c r="B859" s="10"/>
      <c r="C859" s="10"/>
      <c r="D859" s="76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69"/>
      <c r="R859" s="10"/>
      <c r="S859" s="10"/>
      <c r="T859" s="10"/>
      <c r="U859" s="10"/>
      <c r="V859" s="69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66"/>
    </row>
    <row r="860" spans="1:33" ht="23.25" customHeight="1">
      <c r="A860" s="70"/>
      <c r="B860" s="10"/>
      <c r="C860" s="10"/>
      <c r="D860" s="76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69"/>
      <c r="R860" s="10"/>
      <c r="S860" s="10"/>
      <c r="T860" s="10"/>
      <c r="U860" s="10"/>
      <c r="V860" s="69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66"/>
    </row>
    <row r="861" spans="1:33" ht="23.25" customHeight="1">
      <c r="A861" s="70"/>
      <c r="B861" s="10"/>
      <c r="C861" s="10"/>
      <c r="D861" s="76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69"/>
      <c r="R861" s="10"/>
      <c r="S861" s="10"/>
      <c r="T861" s="10"/>
      <c r="U861" s="10"/>
      <c r="V861" s="69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66"/>
    </row>
    <row r="862" spans="1:33" ht="23.25" customHeight="1">
      <c r="A862" s="70"/>
      <c r="B862" s="10"/>
      <c r="C862" s="10"/>
      <c r="D862" s="76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69"/>
      <c r="R862" s="10"/>
      <c r="S862" s="10"/>
      <c r="T862" s="10"/>
      <c r="U862" s="10"/>
      <c r="V862" s="69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66"/>
    </row>
    <row r="863" spans="1:33" ht="23.25" customHeight="1">
      <c r="A863" s="70"/>
      <c r="B863" s="10"/>
      <c r="C863" s="10"/>
      <c r="D863" s="76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69"/>
      <c r="R863" s="10"/>
      <c r="S863" s="10"/>
      <c r="T863" s="10"/>
      <c r="U863" s="10"/>
      <c r="V863" s="69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66"/>
    </row>
    <row r="864" spans="1:33" ht="23.25" customHeight="1">
      <c r="A864" s="70"/>
      <c r="B864" s="10"/>
      <c r="C864" s="10"/>
      <c r="D864" s="76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69"/>
      <c r="R864" s="10"/>
      <c r="S864" s="10"/>
      <c r="T864" s="10"/>
      <c r="U864" s="10"/>
      <c r="V864" s="69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66"/>
    </row>
    <row r="865" spans="1:33" ht="23.25" customHeight="1">
      <c r="A865" s="70"/>
      <c r="B865" s="10"/>
      <c r="C865" s="10"/>
      <c r="D865" s="76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69"/>
      <c r="R865" s="10"/>
      <c r="S865" s="10"/>
      <c r="T865" s="10"/>
      <c r="U865" s="10"/>
      <c r="V865" s="69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66"/>
    </row>
    <row r="866" spans="1:33" ht="23.25" customHeight="1">
      <c r="A866" s="70"/>
      <c r="B866" s="10"/>
      <c r="C866" s="10"/>
      <c r="D866" s="76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69"/>
      <c r="R866" s="10"/>
      <c r="S866" s="10"/>
      <c r="T866" s="10"/>
      <c r="U866" s="10"/>
      <c r="V866" s="69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66"/>
    </row>
    <row r="867" spans="1:33" ht="23.25" customHeight="1">
      <c r="A867" s="70"/>
      <c r="B867" s="10"/>
      <c r="C867" s="10"/>
      <c r="D867" s="76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69"/>
      <c r="R867" s="10"/>
      <c r="S867" s="10"/>
      <c r="T867" s="10"/>
      <c r="U867" s="10"/>
      <c r="V867" s="69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66"/>
    </row>
    <row r="868" spans="1:33" ht="23.25" customHeight="1">
      <c r="A868" s="70"/>
      <c r="B868" s="10"/>
      <c r="C868" s="10"/>
      <c r="D868" s="76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69"/>
      <c r="R868" s="10"/>
      <c r="S868" s="10"/>
      <c r="T868" s="10"/>
      <c r="U868" s="10"/>
      <c r="V868" s="69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66"/>
    </row>
    <row r="869" spans="1:33" ht="23.25" customHeight="1">
      <c r="A869" s="70"/>
      <c r="B869" s="10"/>
      <c r="C869" s="10"/>
      <c r="D869" s="76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69"/>
      <c r="R869" s="10"/>
      <c r="S869" s="10"/>
      <c r="T869" s="10"/>
      <c r="U869" s="10"/>
      <c r="V869" s="69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66"/>
    </row>
    <row r="870" spans="1:33" ht="23.25" customHeight="1">
      <c r="A870" s="70"/>
      <c r="B870" s="10"/>
      <c r="C870" s="10"/>
      <c r="D870" s="76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69"/>
      <c r="R870" s="10"/>
      <c r="S870" s="10"/>
      <c r="T870" s="10"/>
      <c r="U870" s="10"/>
      <c r="V870" s="69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66"/>
    </row>
    <row r="871" spans="1:33" ht="23.25" customHeight="1">
      <c r="A871" s="70"/>
      <c r="B871" s="10"/>
      <c r="C871" s="10"/>
      <c r="D871" s="76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69"/>
      <c r="R871" s="10"/>
      <c r="S871" s="10"/>
      <c r="T871" s="10"/>
      <c r="U871" s="10"/>
      <c r="V871" s="69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66"/>
    </row>
    <row r="872" spans="1:33" ht="23.25" customHeight="1">
      <c r="A872" s="70"/>
      <c r="B872" s="10"/>
      <c r="C872" s="10"/>
      <c r="D872" s="76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69"/>
      <c r="R872" s="10"/>
      <c r="S872" s="10"/>
      <c r="T872" s="10"/>
      <c r="U872" s="10"/>
      <c r="V872" s="69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66"/>
    </row>
    <row r="873" spans="1:33" ht="23.25" customHeight="1">
      <c r="A873" s="70"/>
      <c r="B873" s="10"/>
      <c r="C873" s="10"/>
      <c r="D873" s="76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69"/>
      <c r="R873" s="10"/>
      <c r="S873" s="10"/>
      <c r="T873" s="10"/>
      <c r="U873" s="10"/>
      <c r="V873" s="69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66"/>
    </row>
    <row r="874" spans="1:33" ht="23.25" customHeight="1">
      <c r="A874" s="70"/>
      <c r="B874" s="10"/>
      <c r="C874" s="10"/>
      <c r="D874" s="76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69"/>
      <c r="R874" s="10"/>
      <c r="S874" s="10"/>
      <c r="T874" s="10"/>
      <c r="U874" s="10"/>
      <c r="V874" s="69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66"/>
    </row>
    <row r="875" spans="1:33" ht="23.25" customHeight="1">
      <c r="A875" s="70"/>
      <c r="B875" s="10"/>
      <c r="C875" s="10"/>
      <c r="D875" s="76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69"/>
      <c r="R875" s="10"/>
      <c r="S875" s="10"/>
      <c r="T875" s="10"/>
      <c r="U875" s="10"/>
      <c r="V875" s="69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66"/>
    </row>
    <row r="876" spans="1:33" ht="23.25" customHeight="1">
      <c r="A876" s="70"/>
      <c r="B876" s="10"/>
      <c r="C876" s="10"/>
      <c r="D876" s="76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69"/>
      <c r="R876" s="10"/>
      <c r="S876" s="10"/>
      <c r="T876" s="10"/>
      <c r="U876" s="10"/>
      <c r="V876" s="69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66"/>
    </row>
    <row r="877" spans="1:33" ht="23.25" customHeight="1">
      <c r="A877" s="70"/>
      <c r="B877" s="10"/>
      <c r="C877" s="10"/>
      <c r="D877" s="76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69"/>
      <c r="R877" s="10"/>
      <c r="S877" s="10"/>
      <c r="T877" s="10"/>
      <c r="U877" s="10"/>
      <c r="V877" s="69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66"/>
    </row>
    <row r="878" spans="1:33" ht="23.25" customHeight="1">
      <c r="A878" s="70"/>
      <c r="B878" s="10"/>
      <c r="C878" s="10"/>
      <c r="D878" s="76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69"/>
      <c r="R878" s="10"/>
      <c r="S878" s="10"/>
      <c r="T878" s="10"/>
      <c r="U878" s="10"/>
      <c r="V878" s="69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66"/>
    </row>
    <row r="879" spans="1:33" ht="23.25" customHeight="1">
      <c r="A879" s="70"/>
      <c r="B879" s="10"/>
      <c r="C879" s="10"/>
      <c r="D879" s="76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69"/>
      <c r="R879" s="10"/>
      <c r="S879" s="10"/>
      <c r="T879" s="10"/>
      <c r="U879" s="10"/>
      <c r="V879" s="69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66"/>
    </row>
    <row r="880" spans="1:33" ht="23.25" customHeight="1">
      <c r="A880" s="70"/>
      <c r="B880" s="10"/>
      <c r="C880" s="10"/>
      <c r="D880" s="76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69"/>
      <c r="R880" s="10"/>
      <c r="S880" s="10"/>
      <c r="T880" s="10"/>
      <c r="U880" s="10"/>
      <c r="V880" s="69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66"/>
    </row>
    <row r="881" spans="1:33" ht="23.25" customHeight="1">
      <c r="A881" s="70"/>
      <c r="B881" s="10"/>
      <c r="C881" s="10"/>
      <c r="D881" s="76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69"/>
      <c r="R881" s="10"/>
      <c r="S881" s="10"/>
      <c r="T881" s="10"/>
      <c r="U881" s="10"/>
      <c r="V881" s="69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66"/>
    </row>
    <row r="882" spans="1:33" ht="23.25" customHeight="1">
      <c r="A882" s="70"/>
      <c r="B882" s="10"/>
      <c r="C882" s="10"/>
      <c r="D882" s="76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69"/>
      <c r="R882" s="10"/>
      <c r="S882" s="10"/>
      <c r="T882" s="10"/>
      <c r="U882" s="10"/>
      <c r="V882" s="69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66"/>
    </row>
    <row r="883" spans="1:33" ht="23.25" customHeight="1">
      <c r="A883" s="70"/>
      <c r="B883" s="10"/>
      <c r="C883" s="10"/>
      <c r="D883" s="76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69"/>
      <c r="R883" s="10"/>
      <c r="S883" s="10"/>
      <c r="T883" s="10"/>
      <c r="U883" s="10"/>
      <c r="V883" s="69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66"/>
    </row>
    <row r="884" spans="1:33" ht="23.25" customHeight="1">
      <c r="A884" s="70"/>
      <c r="B884" s="10"/>
      <c r="C884" s="10"/>
      <c r="D884" s="76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69"/>
      <c r="R884" s="10"/>
      <c r="S884" s="10"/>
      <c r="T884" s="10"/>
      <c r="U884" s="10"/>
      <c r="V884" s="69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66"/>
    </row>
    <row r="885" spans="1:33" ht="23.25" customHeight="1">
      <c r="A885" s="70"/>
      <c r="B885" s="10"/>
      <c r="C885" s="10"/>
      <c r="D885" s="76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69"/>
      <c r="R885" s="10"/>
      <c r="S885" s="10"/>
      <c r="T885" s="10"/>
      <c r="U885" s="10"/>
      <c r="V885" s="69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66"/>
    </row>
    <row r="886" spans="1:33" ht="23.25" customHeight="1">
      <c r="A886" s="70"/>
      <c r="B886" s="10"/>
      <c r="C886" s="10"/>
      <c r="D886" s="76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69"/>
      <c r="R886" s="10"/>
      <c r="S886" s="10"/>
      <c r="T886" s="10"/>
      <c r="U886" s="10"/>
      <c r="V886" s="69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66"/>
    </row>
    <row r="887" spans="1:33" ht="23.25" customHeight="1">
      <c r="A887" s="70"/>
      <c r="B887" s="10"/>
      <c r="C887" s="10"/>
      <c r="D887" s="76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69"/>
      <c r="R887" s="10"/>
      <c r="S887" s="10"/>
      <c r="T887" s="10"/>
      <c r="U887" s="10"/>
      <c r="V887" s="69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66"/>
    </row>
    <row r="888" spans="1:33" ht="23.25" customHeight="1">
      <c r="A888" s="70"/>
      <c r="B888" s="10"/>
      <c r="C888" s="10"/>
      <c r="D888" s="76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69"/>
      <c r="R888" s="10"/>
      <c r="S888" s="10"/>
      <c r="T888" s="10"/>
      <c r="U888" s="10"/>
      <c r="V888" s="69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66"/>
    </row>
    <row r="889" spans="1:33" ht="23.25" customHeight="1">
      <c r="A889" s="70"/>
      <c r="B889" s="10"/>
      <c r="C889" s="10"/>
      <c r="D889" s="76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69"/>
      <c r="R889" s="10"/>
      <c r="S889" s="10"/>
      <c r="T889" s="10"/>
      <c r="U889" s="10"/>
      <c r="V889" s="69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66"/>
    </row>
    <row r="890" spans="1:33" ht="23.25" customHeight="1">
      <c r="A890" s="70"/>
      <c r="B890" s="10"/>
      <c r="C890" s="10"/>
      <c r="D890" s="76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69"/>
      <c r="R890" s="10"/>
      <c r="S890" s="10"/>
      <c r="T890" s="10"/>
      <c r="U890" s="10"/>
      <c r="V890" s="69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66"/>
    </row>
    <row r="891" spans="1:33" ht="23.25" customHeight="1">
      <c r="A891" s="70"/>
      <c r="B891" s="10"/>
      <c r="C891" s="10"/>
      <c r="D891" s="76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69"/>
      <c r="R891" s="10"/>
      <c r="S891" s="10"/>
      <c r="T891" s="10"/>
      <c r="U891" s="10"/>
      <c r="V891" s="69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66"/>
    </row>
    <row r="892" spans="1:33" ht="23.25" customHeight="1">
      <c r="A892" s="70"/>
      <c r="B892" s="10"/>
      <c r="C892" s="10"/>
      <c r="D892" s="76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69"/>
      <c r="R892" s="10"/>
      <c r="S892" s="10"/>
      <c r="T892" s="10"/>
      <c r="U892" s="10"/>
      <c r="V892" s="69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66"/>
    </row>
    <row r="893" spans="1:33" ht="23.25" customHeight="1">
      <c r="A893" s="70"/>
      <c r="B893" s="10"/>
      <c r="C893" s="10"/>
      <c r="D893" s="76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69"/>
      <c r="R893" s="10"/>
      <c r="S893" s="10"/>
      <c r="T893" s="10"/>
      <c r="U893" s="10"/>
      <c r="V893" s="69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66"/>
    </row>
    <row r="894" spans="1:33" ht="23.25" customHeight="1">
      <c r="A894" s="70"/>
      <c r="B894" s="10"/>
      <c r="C894" s="10"/>
      <c r="D894" s="76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69"/>
      <c r="R894" s="10"/>
      <c r="S894" s="10"/>
      <c r="T894" s="10"/>
      <c r="U894" s="10"/>
      <c r="V894" s="69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66"/>
    </row>
    <row r="895" spans="1:33" ht="23.25" customHeight="1">
      <c r="A895" s="70"/>
      <c r="B895" s="10"/>
      <c r="C895" s="10"/>
      <c r="D895" s="76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69"/>
      <c r="R895" s="10"/>
      <c r="S895" s="10"/>
      <c r="T895" s="10"/>
      <c r="U895" s="10"/>
      <c r="V895" s="69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66"/>
    </row>
    <row r="896" spans="1:33" ht="23.25" customHeight="1">
      <c r="A896" s="70"/>
      <c r="B896" s="10"/>
      <c r="C896" s="10"/>
      <c r="D896" s="76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69"/>
      <c r="R896" s="10"/>
      <c r="S896" s="10"/>
      <c r="T896" s="10"/>
      <c r="U896" s="10"/>
      <c r="V896" s="69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66"/>
    </row>
    <row r="897" spans="1:33" ht="23.25" customHeight="1">
      <c r="A897" s="70"/>
      <c r="B897" s="10"/>
      <c r="C897" s="10"/>
      <c r="D897" s="76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69"/>
      <c r="R897" s="10"/>
      <c r="S897" s="10"/>
      <c r="T897" s="10"/>
      <c r="U897" s="10"/>
      <c r="V897" s="69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66"/>
    </row>
    <row r="898" spans="1:33" ht="23.25" customHeight="1">
      <c r="A898" s="70"/>
      <c r="B898" s="10"/>
      <c r="C898" s="10"/>
      <c r="D898" s="76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69"/>
      <c r="R898" s="10"/>
      <c r="S898" s="10"/>
      <c r="T898" s="10"/>
      <c r="U898" s="10"/>
      <c r="V898" s="69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66"/>
    </row>
    <row r="899" spans="1:33" ht="23.25" customHeight="1">
      <c r="A899" s="70"/>
      <c r="B899" s="10"/>
      <c r="C899" s="10"/>
      <c r="D899" s="76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69"/>
      <c r="R899" s="10"/>
      <c r="S899" s="10"/>
      <c r="T899" s="10"/>
      <c r="U899" s="10"/>
      <c r="V899" s="69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66"/>
    </row>
    <row r="900" spans="1:33" ht="23.25" customHeight="1">
      <c r="A900" s="70"/>
      <c r="B900" s="10"/>
      <c r="C900" s="10"/>
      <c r="D900" s="76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69"/>
      <c r="R900" s="10"/>
      <c r="S900" s="10"/>
      <c r="T900" s="10"/>
      <c r="U900" s="10"/>
      <c r="V900" s="69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66"/>
    </row>
    <row r="901" spans="1:33" ht="23.25" customHeight="1">
      <c r="A901" s="70"/>
      <c r="B901" s="10"/>
      <c r="C901" s="10"/>
      <c r="D901" s="76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69"/>
      <c r="R901" s="10"/>
      <c r="S901" s="10"/>
      <c r="T901" s="10"/>
      <c r="U901" s="10"/>
      <c r="V901" s="69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66"/>
    </row>
    <row r="902" spans="1:33" ht="23.25" customHeight="1">
      <c r="A902" s="70"/>
      <c r="B902" s="10"/>
      <c r="C902" s="10"/>
      <c r="D902" s="76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69"/>
      <c r="R902" s="10"/>
      <c r="S902" s="10"/>
      <c r="T902" s="10"/>
      <c r="U902" s="10"/>
      <c r="V902" s="69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66"/>
    </row>
    <row r="903" spans="1:33" ht="23.25" customHeight="1">
      <c r="A903" s="70"/>
      <c r="B903" s="10"/>
      <c r="C903" s="10"/>
      <c r="D903" s="76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69"/>
      <c r="R903" s="10"/>
      <c r="S903" s="10"/>
      <c r="T903" s="10"/>
      <c r="U903" s="10"/>
      <c r="V903" s="69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66"/>
    </row>
    <row r="904" spans="1:33" ht="23.25" customHeight="1">
      <c r="A904" s="70"/>
      <c r="B904" s="10"/>
      <c r="C904" s="10"/>
      <c r="D904" s="76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69"/>
      <c r="R904" s="10"/>
      <c r="S904" s="10"/>
      <c r="T904" s="10"/>
      <c r="U904" s="10"/>
      <c r="V904" s="69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66"/>
    </row>
    <row r="905" spans="1:33" ht="23.25" customHeight="1">
      <c r="A905" s="70"/>
      <c r="B905" s="10"/>
      <c r="C905" s="10"/>
      <c r="D905" s="76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69"/>
      <c r="R905" s="10"/>
      <c r="S905" s="10"/>
      <c r="T905" s="10"/>
      <c r="U905" s="10"/>
      <c r="V905" s="69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66"/>
    </row>
    <row r="906" spans="1:33" ht="23.25" customHeight="1">
      <c r="A906" s="70"/>
      <c r="B906" s="10"/>
      <c r="C906" s="10"/>
      <c r="D906" s="76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69"/>
      <c r="R906" s="10"/>
      <c r="S906" s="10"/>
      <c r="T906" s="10"/>
      <c r="U906" s="10"/>
      <c r="V906" s="69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66"/>
    </row>
    <row r="907" spans="1:33" ht="23.25" customHeight="1">
      <c r="A907" s="70"/>
      <c r="B907" s="10"/>
      <c r="C907" s="10"/>
      <c r="D907" s="76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69"/>
      <c r="R907" s="10"/>
      <c r="S907" s="10"/>
      <c r="T907" s="10"/>
      <c r="U907" s="10"/>
      <c r="V907" s="69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66"/>
    </row>
    <row r="908" spans="1:33" ht="23.25" customHeight="1">
      <c r="A908" s="70"/>
      <c r="B908" s="10"/>
      <c r="C908" s="10"/>
      <c r="D908" s="76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69"/>
      <c r="R908" s="10"/>
      <c r="S908" s="10"/>
      <c r="T908" s="10"/>
      <c r="U908" s="10"/>
      <c r="V908" s="69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66"/>
    </row>
    <row r="909" spans="1:33" ht="23.25" customHeight="1">
      <c r="A909" s="70"/>
      <c r="B909" s="10"/>
      <c r="C909" s="10"/>
      <c r="D909" s="76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69"/>
      <c r="R909" s="10"/>
      <c r="S909" s="10"/>
      <c r="T909" s="10"/>
      <c r="U909" s="10"/>
      <c r="V909" s="69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66"/>
    </row>
    <row r="910" spans="1:33" ht="23.25" customHeight="1">
      <c r="A910" s="70"/>
      <c r="B910" s="10"/>
      <c r="C910" s="10"/>
      <c r="D910" s="76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69"/>
      <c r="R910" s="10"/>
      <c r="S910" s="10"/>
      <c r="T910" s="10"/>
      <c r="U910" s="10"/>
      <c r="V910" s="69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66"/>
    </row>
    <row r="911" spans="1:33" ht="23.25" customHeight="1">
      <c r="A911" s="70"/>
      <c r="B911" s="10"/>
      <c r="C911" s="10"/>
      <c r="D911" s="76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69"/>
      <c r="R911" s="10"/>
      <c r="S911" s="10"/>
      <c r="T911" s="10"/>
      <c r="U911" s="10"/>
      <c r="V911" s="69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66"/>
    </row>
    <row r="912" spans="1:33" ht="23.25" customHeight="1">
      <c r="A912" s="70"/>
      <c r="B912" s="10"/>
      <c r="C912" s="10"/>
      <c r="D912" s="76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69"/>
      <c r="R912" s="10"/>
      <c r="S912" s="10"/>
      <c r="T912" s="10"/>
      <c r="U912" s="10"/>
      <c r="V912" s="69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66"/>
    </row>
    <row r="913" spans="1:33" ht="23.25" customHeight="1">
      <c r="A913" s="70"/>
      <c r="B913" s="10"/>
      <c r="C913" s="10"/>
      <c r="D913" s="76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69"/>
      <c r="R913" s="10"/>
      <c r="S913" s="10"/>
      <c r="T913" s="10"/>
      <c r="U913" s="10"/>
      <c r="V913" s="69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66"/>
    </row>
    <row r="914" spans="1:33" ht="23.25" customHeight="1">
      <c r="A914" s="70"/>
      <c r="B914" s="10"/>
      <c r="C914" s="10"/>
      <c r="D914" s="76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69"/>
      <c r="R914" s="10"/>
      <c r="S914" s="10"/>
      <c r="T914" s="10"/>
      <c r="U914" s="10"/>
      <c r="V914" s="69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66"/>
    </row>
    <row r="915" spans="1:33" ht="23.25" customHeight="1">
      <c r="A915" s="70"/>
      <c r="B915" s="10"/>
      <c r="C915" s="10"/>
      <c r="D915" s="76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69"/>
      <c r="R915" s="10"/>
      <c r="S915" s="10"/>
      <c r="T915" s="10"/>
      <c r="U915" s="10"/>
      <c r="V915" s="69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66"/>
    </row>
    <row r="916" spans="1:33" ht="23.25" customHeight="1">
      <c r="A916" s="70"/>
      <c r="B916" s="10"/>
      <c r="C916" s="10"/>
      <c r="D916" s="76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69"/>
      <c r="R916" s="10"/>
      <c r="S916" s="10"/>
      <c r="T916" s="10"/>
      <c r="U916" s="10"/>
      <c r="V916" s="69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66"/>
    </row>
    <row r="917" spans="1:33" ht="23.25" customHeight="1">
      <c r="A917" s="70"/>
      <c r="B917" s="10"/>
      <c r="C917" s="10"/>
      <c r="D917" s="76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69"/>
      <c r="R917" s="10"/>
      <c r="S917" s="10"/>
      <c r="T917" s="10"/>
      <c r="U917" s="10"/>
      <c r="V917" s="69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66"/>
    </row>
    <row r="918" spans="1:33" ht="23.25" customHeight="1">
      <c r="A918" s="70"/>
      <c r="B918" s="10"/>
      <c r="C918" s="10"/>
      <c r="D918" s="76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69"/>
      <c r="R918" s="10"/>
      <c r="S918" s="10"/>
      <c r="T918" s="10"/>
      <c r="U918" s="10"/>
      <c r="V918" s="69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66"/>
    </row>
    <row r="919" spans="1:33" ht="23.25" customHeight="1">
      <c r="A919" s="70"/>
      <c r="B919" s="10"/>
      <c r="C919" s="10"/>
      <c r="D919" s="76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69"/>
      <c r="R919" s="10"/>
      <c r="S919" s="10"/>
      <c r="T919" s="10"/>
      <c r="U919" s="10"/>
      <c r="V919" s="69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66"/>
    </row>
    <row r="920" spans="1:33" ht="23.25" customHeight="1">
      <c r="A920" s="70"/>
      <c r="B920" s="10"/>
      <c r="C920" s="10"/>
      <c r="D920" s="76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69"/>
      <c r="R920" s="10"/>
      <c r="S920" s="10"/>
      <c r="T920" s="10"/>
      <c r="U920" s="10"/>
      <c r="V920" s="69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66"/>
    </row>
    <row r="921" spans="1:33" ht="23.25" customHeight="1">
      <c r="A921" s="70"/>
      <c r="B921" s="10"/>
      <c r="C921" s="10"/>
      <c r="D921" s="76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69"/>
      <c r="R921" s="10"/>
      <c r="S921" s="10"/>
      <c r="T921" s="10"/>
      <c r="U921" s="10"/>
      <c r="V921" s="69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66"/>
    </row>
    <row r="922" spans="1:33" ht="23.25" customHeight="1">
      <c r="A922" s="70"/>
      <c r="B922" s="10"/>
      <c r="C922" s="10"/>
      <c r="D922" s="76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69"/>
      <c r="R922" s="10"/>
      <c r="S922" s="10"/>
      <c r="T922" s="10"/>
      <c r="U922" s="10"/>
      <c r="V922" s="69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66"/>
    </row>
    <row r="923" spans="1:33" ht="23.25" customHeight="1">
      <c r="A923" s="70"/>
      <c r="B923" s="10"/>
      <c r="C923" s="10"/>
      <c r="D923" s="76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69"/>
      <c r="R923" s="10"/>
      <c r="S923" s="10"/>
      <c r="T923" s="10"/>
      <c r="U923" s="10"/>
      <c r="V923" s="69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66"/>
    </row>
    <row r="924" spans="1:33" ht="23.25" customHeight="1">
      <c r="A924" s="70"/>
      <c r="B924" s="10"/>
      <c r="C924" s="10"/>
      <c r="D924" s="76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69"/>
      <c r="R924" s="10"/>
      <c r="S924" s="10"/>
      <c r="T924" s="10"/>
      <c r="U924" s="10"/>
      <c r="V924" s="69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66"/>
    </row>
    <row r="925" spans="1:33" ht="23.25" customHeight="1">
      <c r="A925" s="70"/>
      <c r="B925" s="10"/>
      <c r="C925" s="10"/>
      <c r="D925" s="76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69"/>
      <c r="R925" s="10"/>
      <c r="S925" s="10"/>
      <c r="T925" s="10"/>
      <c r="U925" s="10"/>
      <c r="V925" s="69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66"/>
    </row>
    <row r="926" spans="1:33" ht="23.25" customHeight="1">
      <c r="A926" s="70"/>
      <c r="B926" s="10"/>
      <c r="C926" s="10"/>
      <c r="D926" s="76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69"/>
      <c r="R926" s="10"/>
      <c r="S926" s="10"/>
      <c r="T926" s="10"/>
      <c r="U926" s="10"/>
      <c r="V926" s="69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66"/>
    </row>
    <row r="927" spans="1:33" ht="23.25" customHeight="1">
      <c r="A927" s="70"/>
      <c r="B927" s="10"/>
      <c r="C927" s="10"/>
      <c r="D927" s="76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69"/>
      <c r="R927" s="10"/>
      <c r="S927" s="10"/>
      <c r="T927" s="10"/>
      <c r="U927" s="10"/>
      <c r="V927" s="69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66"/>
    </row>
    <row r="928" spans="1:33" ht="23.25" customHeight="1">
      <c r="A928" s="70"/>
      <c r="B928" s="10"/>
      <c r="C928" s="10"/>
      <c r="D928" s="76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69"/>
      <c r="R928" s="10"/>
      <c r="S928" s="10"/>
      <c r="T928" s="10"/>
      <c r="U928" s="10"/>
      <c r="V928" s="69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66"/>
    </row>
    <row r="929" spans="1:33" ht="23.25" customHeight="1">
      <c r="A929" s="70"/>
      <c r="B929" s="10"/>
      <c r="C929" s="10"/>
      <c r="D929" s="76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69"/>
      <c r="R929" s="10"/>
      <c r="S929" s="10"/>
      <c r="T929" s="10"/>
      <c r="U929" s="10"/>
      <c r="V929" s="69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66"/>
    </row>
    <row r="930" spans="1:33" ht="23.25" customHeight="1">
      <c r="A930" s="70"/>
      <c r="B930" s="10"/>
      <c r="C930" s="10"/>
      <c r="D930" s="76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69"/>
      <c r="R930" s="10"/>
      <c r="S930" s="10"/>
      <c r="T930" s="10"/>
      <c r="U930" s="10"/>
      <c r="V930" s="69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66"/>
    </row>
    <row r="931" spans="1:33" ht="23.25" customHeight="1">
      <c r="A931" s="70"/>
      <c r="B931" s="10"/>
      <c r="C931" s="10"/>
      <c r="D931" s="76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69"/>
      <c r="R931" s="10"/>
      <c r="S931" s="10"/>
      <c r="T931" s="10"/>
      <c r="U931" s="10"/>
      <c r="V931" s="69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66"/>
    </row>
    <row r="932" spans="1:33" ht="23.25" customHeight="1">
      <c r="A932" s="70"/>
      <c r="B932" s="10"/>
      <c r="C932" s="10"/>
      <c r="D932" s="76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69"/>
      <c r="R932" s="10"/>
      <c r="S932" s="10"/>
      <c r="T932" s="10"/>
      <c r="U932" s="10"/>
      <c r="V932" s="69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66"/>
    </row>
    <row r="933" spans="1:33" ht="23.25" customHeight="1">
      <c r="A933" s="70"/>
      <c r="B933" s="10"/>
      <c r="C933" s="10"/>
      <c r="D933" s="76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69"/>
      <c r="R933" s="10"/>
      <c r="S933" s="10"/>
      <c r="T933" s="10"/>
      <c r="U933" s="10"/>
      <c r="V933" s="69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66"/>
    </row>
    <row r="934" spans="1:33" ht="23.25" customHeight="1">
      <c r="A934" s="70"/>
      <c r="B934" s="10"/>
      <c r="C934" s="10"/>
      <c r="D934" s="76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69"/>
      <c r="R934" s="10"/>
      <c r="S934" s="10"/>
      <c r="T934" s="10"/>
      <c r="U934" s="10"/>
      <c r="V934" s="69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66"/>
    </row>
    <row r="935" spans="1:33" ht="23.25" customHeight="1">
      <c r="A935" s="70"/>
      <c r="B935" s="10"/>
      <c r="C935" s="10"/>
      <c r="D935" s="76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69"/>
      <c r="R935" s="10"/>
      <c r="S935" s="10"/>
      <c r="T935" s="10"/>
      <c r="U935" s="10"/>
      <c r="V935" s="69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66"/>
    </row>
    <row r="936" spans="1:33" ht="23.25" customHeight="1">
      <c r="A936" s="70"/>
      <c r="B936" s="10"/>
      <c r="C936" s="10"/>
      <c r="D936" s="76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69"/>
      <c r="R936" s="10"/>
      <c r="S936" s="10"/>
      <c r="T936" s="10"/>
      <c r="U936" s="10"/>
      <c r="V936" s="69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66"/>
    </row>
    <row r="937" spans="1:33" ht="23.25" customHeight="1">
      <c r="A937" s="70"/>
      <c r="B937" s="10"/>
      <c r="C937" s="10"/>
      <c r="D937" s="76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69"/>
      <c r="R937" s="10"/>
      <c r="S937" s="10"/>
      <c r="T937" s="10"/>
      <c r="U937" s="10"/>
      <c r="V937" s="69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66"/>
    </row>
    <row r="938" spans="1:33" ht="23.25" customHeight="1">
      <c r="A938" s="70"/>
      <c r="B938" s="10"/>
      <c r="C938" s="10"/>
      <c r="D938" s="76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69"/>
      <c r="R938" s="10"/>
      <c r="S938" s="10"/>
      <c r="T938" s="10"/>
      <c r="U938" s="10"/>
      <c r="V938" s="69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66"/>
    </row>
    <row r="939" spans="1:33" ht="23.25" customHeight="1">
      <c r="A939" s="70"/>
      <c r="B939" s="10"/>
      <c r="C939" s="10"/>
      <c r="D939" s="76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69"/>
      <c r="R939" s="10"/>
      <c r="S939" s="10"/>
      <c r="T939" s="10"/>
      <c r="U939" s="10"/>
      <c r="V939" s="69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66"/>
    </row>
    <row r="940" spans="1:33" ht="23.25" customHeight="1">
      <c r="A940" s="70"/>
      <c r="B940" s="10"/>
      <c r="C940" s="10"/>
      <c r="D940" s="76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69"/>
      <c r="R940" s="10"/>
      <c r="S940" s="10"/>
      <c r="T940" s="10"/>
      <c r="U940" s="10"/>
      <c r="V940" s="69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66"/>
    </row>
    <row r="941" spans="1:33" ht="23.25" customHeight="1">
      <c r="A941" s="70"/>
      <c r="B941" s="10"/>
      <c r="C941" s="10"/>
      <c r="D941" s="76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69"/>
      <c r="R941" s="10"/>
      <c r="S941" s="10"/>
      <c r="T941" s="10"/>
      <c r="U941" s="10"/>
      <c r="V941" s="69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66"/>
    </row>
    <row r="942" spans="1:33" ht="23.25" customHeight="1">
      <c r="A942" s="70"/>
      <c r="B942" s="10"/>
      <c r="C942" s="10"/>
      <c r="D942" s="76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69"/>
      <c r="R942" s="10"/>
      <c r="S942" s="10"/>
      <c r="T942" s="10"/>
      <c r="U942" s="10"/>
      <c r="V942" s="69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66"/>
    </row>
    <row r="943" spans="1:33" ht="23.25" customHeight="1">
      <c r="A943" s="70"/>
      <c r="B943" s="10"/>
      <c r="C943" s="10"/>
      <c r="D943" s="76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69"/>
      <c r="R943" s="10"/>
      <c r="S943" s="10"/>
      <c r="T943" s="10"/>
      <c r="U943" s="10"/>
      <c r="V943" s="69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66"/>
    </row>
    <row r="944" spans="1:33" ht="23.25" customHeight="1">
      <c r="A944" s="70"/>
      <c r="B944" s="10"/>
      <c r="C944" s="10"/>
      <c r="D944" s="76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69"/>
      <c r="R944" s="10"/>
      <c r="S944" s="10"/>
      <c r="T944" s="10"/>
      <c r="U944" s="10"/>
      <c r="V944" s="69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66"/>
    </row>
    <row r="945" spans="1:33" ht="23.25" customHeight="1">
      <c r="A945" s="70"/>
      <c r="B945" s="10"/>
      <c r="C945" s="10"/>
      <c r="D945" s="76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69"/>
      <c r="R945" s="10"/>
      <c r="S945" s="10"/>
      <c r="T945" s="10"/>
      <c r="U945" s="10"/>
      <c r="V945" s="69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66"/>
    </row>
    <row r="946" spans="1:33" ht="23.25" customHeight="1">
      <c r="A946" s="70"/>
      <c r="B946" s="10"/>
      <c r="C946" s="10"/>
      <c r="D946" s="76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69"/>
      <c r="R946" s="10"/>
      <c r="S946" s="10"/>
      <c r="T946" s="10"/>
      <c r="U946" s="10"/>
      <c r="V946" s="69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66"/>
    </row>
    <row r="947" spans="1:33" ht="23.25" customHeight="1">
      <c r="A947" s="70"/>
      <c r="B947" s="10"/>
      <c r="C947" s="10"/>
      <c r="D947" s="76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69"/>
      <c r="R947" s="10"/>
      <c r="S947" s="10"/>
      <c r="T947" s="10"/>
      <c r="U947" s="10"/>
      <c r="V947" s="69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66"/>
    </row>
    <row r="948" spans="1:33" ht="23.25" customHeight="1">
      <c r="A948" s="70"/>
      <c r="B948" s="10"/>
      <c r="C948" s="10"/>
      <c r="D948" s="76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69"/>
      <c r="R948" s="10"/>
      <c r="S948" s="10"/>
      <c r="T948" s="10"/>
      <c r="U948" s="10"/>
      <c r="V948" s="69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66"/>
    </row>
    <row r="949" spans="1:33" ht="23.25" customHeight="1">
      <c r="A949" s="70"/>
      <c r="B949" s="10"/>
      <c r="C949" s="10"/>
      <c r="D949" s="76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69"/>
      <c r="R949" s="10"/>
      <c r="S949" s="10"/>
      <c r="T949" s="10"/>
      <c r="U949" s="10"/>
      <c r="V949" s="69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66"/>
    </row>
    <row r="950" spans="1:33" ht="23.25" customHeight="1">
      <c r="A950" s="70"/>
      <c r="B950" s="10"/>
      <c r="C950" s="10"/>
      <c r="D950" s="76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69"/>
      <c r="R950" s="10"/>
      <c r="S950" s="10"/>
      <c r="T950" s="10"/>
      <c r="U950" s="10"/>
      <c r="V950" s="69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66"/>
    </row>
    <row r="951" spans="1:33" ht="23.25" customHeight="1">
      <c r="A951" s="70"/>
      <c r="B951" s="10"/>
      <c r="C951" s="10"/>
      <c r="D951" s="76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69"/>
      <c r="R951" s="10"/>
      <c r="S951" s="10"/>
      <c r="T951" s="10"/>
      <c r="U951" s="10"/>
      <c r="V951" s="69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66"/>
    </row>
    <row r="952" spans="1:33" ht="23.25" customHeight="1">
      <c r="A952" s="70"/>
      <c r="B952" s="10"/>
      <c r="C952" s="10"/>
      <c r="D952" s="76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69"/>
      <c r="R952" s="10"/>
      <c r="S952" s="10"/>
      <c r="T952" s="10"/>
      <c r="U952" s="10"/>
      <c r="V952" s="69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66"/>
    </row>
    <row r="953" spans="1:33" ht="23.25" customHeight="1">
      <c r="A953" s="70"/>
      <c r="B953" s="10"/>
      <c r="C953" s="10"/>
      <c r="D953" s="76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69"/>
      <c r="R953" s="10"/>
      <c r="S953" s="10"/>
      <c r="T953" s="10"/>
      <c r="U953" s="10"/>
      <c r="V953" s="69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66"/>
    </row>
    <row r="954" spans="1:33" ht="23.25" customHeight="1">
      <c r="A954" s="70"/>
      <c r="B954" s="10"/>
      <c r="C954" s="10"/>
      <c r="D954" s="76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69"/>
      <c r="R954" s="10"/>
      <c r="S954" s="10"/>
      <c r="T954" s="10"/>
      <c r="U954" s="10"/>
      <c r="V954" s="69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66"/>
    </row>
    <row r="955" spans="1:33" ht="23.25" customHeight="1">
      <c r="A955" s="70"/>
      <c r="B955" s="10"/>
      <c r="C955" s="10"/>
      <c r="D955" s="76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69"/>
      <c r="R955" s="10"/>
      <c r="S955" s="10"/>
      <c r="T955" s="10"/>
      <c r="U955" s="10"/>
      <c r="V955" s="69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66"/>
    </row>
    <row r="956" spans="1:33" ht="23.25" customHeight="1">
      <c r="A956" s="70"/>
      <c r="B956" s="10"/>
      <c r="C956" s="10"/>
      <c r="D956" s="76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69"/>
      <c r="R956" s="10"/>
      <c r="S956" s="10"/>
      <c r="T956" s="10"/>
      <c r="U956" s="10"/>
      <c r="V956" s="69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</row>
    <row r="957" spans="1:33" ht="23.25" customHeight="1">
      <c r="A957" s="70"/>
      <c r="B957" s="10"/>
      <c r="C957" s="10"/>
      <c r="D957" s="76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69"/>
      <c r="R957" s="10"/>
      <c r="S957" s="10"/>
      <c r="T957" s="10"/>
      <c r="U957" s="10"/>
      <c r="V957" s="69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</row>
    <row r="958" spans="1:33" ht="23.25" customHeight="1">
      <c r="A958" s="70"/>
      <c r="B958" s="10"/>
      <c r="C958" s="10"/>
      <c r="D958" s="76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69"/>
      <c r="R958" s="10"/>
      <c r="S958" s="10"/>
      <c r="T958" s="10"/>
      <c r="U958" s="10"/>
      <c r="V958" s="69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</row>
    <row r="959" spans="1:33" ht="23.25" customHeight="1">
      <c r="A959" s="70"/>
      <c r="B959" s="10"/>
      <c r="C959" s="10"/>
      <c r="D959" s="76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69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</row>
    <row r="960" spans="1:33" ht="15" customHeight="1">
      <c r="A960" s="70"/>
      <c r="B960" s="10"/>
      <c r="C960" s="10"/>
      <c r="D960" s="76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69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</row>
    <row r="961" spans="1:33" ht="15" customHeight="1">
      <c r="A961" s="70"/>
      <c r="B961" s="10"/>
      <c r="C961" s="10"/>
      <c r="D961" s="76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69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</row>
  </sheetData>
  <sortState ref="A12:W34">
    <sortCondition ref="W12"/>
  </sortState>
  <mergeCells count="10">
    <mergeCell ref="W9:W10"/>
    <mergeCell ref="B34:D34"/>
    <mergeCell ref="B36:D36"/>
    <mergeCell ref="B38:D38"/>
    <mergeCell ref="B40:E40"/>
    <mergeCell ref="F1:R1"/>
    <mergeCell ref="E9:I9"/>
    <mergeCell ref="J9:N9"/>
    <mergeCell ref="O9:Q9"/>
    <mergeCell ref="R9:U9"/>
  </mergeCells>
  <pageMargins left="0.7" right="0.7" top="0.75" bottom="0.75" header="0" footer="0"/>
  <pageSetup paperSize="9" scale="79" fitToHeight="0" orientation="landscape" r:id="rId1"/>
  <rowBreaks count="1" manualBreakCount="1">
    <brk id="38" max="2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0"/>
  <sheetViews>
    <sheetView view="pageBreakPreview" topLeftCell="A16" zoomScale="60" zoomScaleNormal="80" workbookViewId="0">
      <selection activeCell="Z32" sqref="Z32"/>
    </sheetView>
  </sheetViews>
  <sheetFormatPr defaultColWidth="14.42578125" defaultRowHeight="15" customHeight="1"/>
  <cols>
    <col min="1" max="1" width="5.28515625" customWidth="1"/>
    <col min="2" max="2" width="21" customWidth="1"/>
    <col min="3" max="3" width="19" customWidth="1"/>
    <col min="4" max="4" width="14.710937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28515625" customWidth="1"/>
    <col min="19" max="19" width="5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5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.75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8.75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5.75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5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5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7.25" customHeight="1">
      <c r="A7" s="27"/>
      <c r="B7" s="28"/>
      <c r="C7" s="28"/>
      <c r="D7" s="28"/>
      <c r="E7" s="28"/>
      <c r="F7" s="28" t="s">
        <v>60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T7" s="28"/>
      <c r="U7" s="28"/>
      <c r="V7" s="29">
        <v>2007</v>
      </c>
      <c r="W7" s="28" t="s">
        <v>7</v>
      </c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3.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3.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5.5" customHeight="1">
      <c r="A11" s="93" t="s">
        <v>13</v>
      </c>
      <c r="B11" s="40" t="s">
        <v>14</v>
      </c>
      <c r="C11" s="88" t="s">
        <v>133</v>
      </c>
      <c r="D11" s="88" t="s">
        <v>134</v>
      </c>
      <c r="E11" s="94">
        <v>1</v>
      </c>
      <c r="F11" s="94">
        <v>2</v>
      </c>
      <c r="G11" s="94">
        <v>3</v>
      </c>
      <c r="H11" s="94">
        <v>4</v>
      </c>
      <c r="I11" s="95" t="s">
        <v>15</v>
      </c>
      <c r="J11" s="94">
        <v>5</v>
      </c>
      <c r="K11" s="94">
        <v>6</v>
      </c>
      <c r="L11" s="94">
        <v>7</v>
      </c>
      <c r="M11" s="94">
        <v>8</v>
      </c>
      <c r="N11" s="96" t="s">
        <v>15</v>
      </c>
      <c r="O11" s="94">
        <v>9</v>
      </c>
      <c r="P11" s="94">
        <v>10</v>
      </c>
      <c r="Q11" s="97" t="s">
        <v>15</v>
      </c>
      <c r="R11" s="94" t="s">
        <v>16</v>
      </c>
      <c r="S11" s="94" t="s">
        <v>17</v>
      </c>
      <c r="T11" s="98" t="s">
        <v>18</v>
      </c>
      <c r="U11" s="40" t="s">
        <v>19</v>
      </c>
      <c r="V11" s="99" t="s">
        <v>20</v>
      </c>
      <c r="W11" s="135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15" customHeight="1">
      <c r="A12" s="100"/>
      <c r="B12" s="101"/>
      <c r="C12" s="101"/>
      <c r="D12" s="101"/>
      <c r="E12" s="101"/>
      <c r="F12" s="101"/>
      <c r="G12" s="101"/>
      <c r="H12" s="101"/>
      <c r="I12" s="114" t="s">
        <v>144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1:33" ht="19.5" customHeight="1">
      <c r="A13" s="115">
        <v>15</v>
      </c>
      <c r="B13" s="116" t="s">
        <v>77</v>
      </c>
      <c r="C13" s="116" t="s">
        <v>62</v>
      </c>
      <c r="D13" s="117" t="s">
        <v>135</v>
      </c>
      <c r="E13" s="118">
        <v>8</v>
      </c>
      <c r="F13" s="119">
        <v>8</v>
      </c>
      <c r="G13" s="119">
        <v>8</v>
      </c>
      <c r="H13" s="119">
        <v>8.1</v>
      </c>
      <c r="I13" s="120">
        <f t="shared" ref="I13:I20" si="0">(E13+F13+G13+H13-Z13-AB13)/2</f>
        <v>8</v>
      </c>
      <c r="J13" s="121">
        <v>7.8</v>
      </c>
      <c r="K13" s="121">
        <v>8</v>
      </c>
      <c r="L13" s="121">
        <v>7.9</v>
      </c>
      <c r="M13" s="121">
        <v>7.9</v>
      </c>
      <c r="N13" s="122">
        <f t="shared" ref="N13:N20" si="1">(J13+K13+L13+M13-AD13-AF13)/2</f>
        <v>7.9</v>
      </c>
      <c r="O13" s="121">
        <v>4</v>
      </c>
      <c r="P13" s="119">
        <v>4</v>
      </c>
      <c r="Q13" s="123">
        <f t="shared" ref="Q13:Q20" si="2">(O13+P13)/4</f>
        <v>2</v>
      </c>
      <c r="R13" s="121"/>
      <c r="S13" s="121"/>
      <c r="T13" s="121">
        <v>0</v>
      </c>
      <c r="U13" s="119">
        <f t="shared" ref="U13:U20" si="3">R13/2+S13+T13</f>
        <v>0</v>
      </c>
      <c r="V13" s="124">
        <f t="shared" ref="V13:V20" si="4">I13+N13+Q13-U13</f>
        <v>17.899999999999999</v>
      </c>
      <c r="W13" s="125">
        <v>1</v>
      </c>
      <c r="X13" s="112"/>
      <c r="Y13" s="14"/>
      <c r="Z13" s="60">
        <f t="shared" ref="Z13:Z20" si="5">MIN(E13,F13,G13,H13)</f>
        <v>8</v>
      </c>
      <c r="AA13" s="14"/>
      <c r="AB13" s="60">
        <f t="shared" ref="AB13:AB20" si="6">MAX(E13,F13,G13,H13)</f>
        <v>8.1</v>
      </c>
      <c r="AC13" s="14"/>
      <c r="AD13" s="60">
        <f t="shared" ref="AD13:AD20" si="7">MIN(J13,K13,L13,M13)</f>
        <v>7.8</v>
      </c>
      <c r="AE13" s="14"/>
      <c r="AF13" s="60">
        <f t="shared" ref="AF13:AF20" si="8">MAX(J13,K13,L13,M13)</f>
        <v>8</v>
      </c>
      <c r="AG13" s="14"/>
    </row>
    <row r="14" spans="1:33" ht="19.5" customHeight="1">
      <c r="A14" s="49">
        <v>21</v>
      </c>
      <c r="B14" s="50" t="s">
        <v>83</v>
      </c>
      <c r="C14" s="79" t="s">
        <v>84</v>
      </c>
      <c r="D14" s="89" t="s">
        <v>135</v>
      </c>
      <c r="E14" s="51">
        <v>7.8</v>
      </c>
      <c r="F14" s="52">
        <v>7.6</v>
      </c>
      <c r="G14" s="52">
        <v>8</v>
      </c>
      <c r="H14" s="52">
        <v>8</v>
      </c>
      <c r="I14" s="53">
        <f t="shared" si="0"/>
        <v>7.8999999999999986</v>
      </c>
      <c r="J14" s="54">
        <v>7.7</v>
      </c>
      <c r="K14" s="54">
        <v>7.9</v>
      </c>
      <c r="L14" s="54">
        <v>8</v>
      </c>
      <c r="M14" s="54">
        <v>8.1</v>
      </c>
      <c r="N14" s="55">
        <f t="shared" si="1"/>
        <v>7.950000000000002</v>
      </c>
      <c r="O14" s="54">
        <v>4</v>
      </c>
      <c r="P14" s="52">
        <v>4</v>
      </c>
      <c r="Q14" s="45">
        <f t="shared" si="2"/>
        <v>2</v>
      </c>
      <c r="R14" s="56"/>
      <c r="S14" s="56"/>
      <c r="T14" s="56">
        <v>0</v>
      </c>
      <c r="U14" s="57">
        <f t="shared" si="3"/>
        <v>0</v>
      </c>
      <c r="V14" s="58">
        <f t="shared" si="4"/>
        <v>17.850000000000001</v>
      </c>
      <c r="W14" s="59">
        <v>2</v>
      </c>
      <c r="X14" s="112"/>
      <c r="Y14" s="14"/>
      <c r="Z14" s="60">
        <f t="shared" si="5"/>
        <v>7.6</v>
      </c>
      <c r="AA14" s="14"/>
      <c r="AB14" s="60">
        <f t="shared" si="6"/>
        <v>8</v>
      </c>
      <c r="AC14" s="14"/>
      <c r="AD14" s="60">
        <f t="shared" si="7"/>
        <v>7.7</v>
      </c>
      <c r="AE14" s="14"/>
      <c r="AF14" s="60">
        <f t="shared" si="8"/>
        <v>8.1</v>
      </c>
      <c r="AG14" s="14"/>
    </row>
    <row r="15" spans="1:33" ht="19.5" customHeight="1">
      <c r="A15" s="49">
        <v>17</v>
      </c>
      <c r="B15" s="62" t="s">
        <v>79</v>
      </c>
      <c r="C15" s="62" t="s">
        <v>26</v>
      </c>
      <c r="D15" s="89" t="s">
        <v>135</v>
      </c>
      <c r="E15" s="51">
        <v>7.8</v>
      </c>
      <c r="F15" s="52">
        <v>7.9</v>
      </c>
      <c r="G15" s="52">
        <v>7.8</v>
      </c>
      <c r="H15" s="52">
        <v>8.3000000000000007</v>
      </c>
      <c r="I15" s="53">
        <f t="shared" si="0"/>
        <v>7.85</v>
      </c>
      <c r="J15" s="54">
        <v>8.3000000000000007</v>
      </c>
      <c r="K15" s="54">
        <v>8</v>
      </c>
      <c r="L15" s="54">
        <v>7.9</v>
      </c>
      <c r="M15" s="54">
        <v>7.8</v>
      </c>
      <c r="N15" s="55">
        <f t="shared" si="1"/>
        <v>7.9499999999999993</v>
      </c>
      <c r="O15" s="54">
        <v>4.0999999999999996</v>
      </c>
      <c r="P15" s="52">
        <v>4.0999999999999996</v>
      </c>
      <c r="Q15" s="45">
        <f t="shared" si="2"/>
        <v>2.0499999999999998</v>
      </c>
      <c r="R15" s="56"/>
      <c r="S15" s="56"/>
      <c r="T15" s="56">
        <v>0</v>
      </c>
      <c r="U15" s="57">
        <f t="shared" si="3"/>
        <v>0</v>
      </c>
      <c r="V15" s="58">
        <f t="shared" si="4"/>
        <v>17.849999999999998</v>
      </c>
      <c r="W15" s="59">
        <v>2</v>
      </c>
      <c r="X15" s="112"/>
      <c r="Y15" s="14"/>
      <c r="Z15" s="60">
        <f t="shared" si="5"/>
        <v>7.8</v>
      </c>
      <c r="AA15" s="14"/>
      <c r="AB15" s="60">
        <f t="shared" si="6"/>
        <v>8.3000000000000007</v>
      </c>
      <c r="AC15" s="14"/>
      <c r="AD15" s="60">
        <f t="shared" si="7"/>
        <v>7.8</v>
      </c>
      <c r="AE15" s="14"/>
      <c r="AF15" s="60">
        <f t="shared" si="8"/>
        <v>8.3000000000000007</v>
      </c>
      <c r="AG15" s="14"/>
    </row>
    <row r="16" spans="1:33" ht="19.5" customHeight="1">
      <c r="A16" s="49">
        <v>14</v>
      </c>
      <c r="B16" s="50" t="s">
        <v>76</v>
      </c>
      <c r="C16" s="79" t="s">
        <v>34</v>
      </c>
      <c r="D16" s="89" t="s">
        <v>135</v>
      </c>
      <c r="E16" s="51">
        <v>8.1</v>
      </c>
      <c r="F16" s="52">
        <v>7.9</v>
      </c>
      <c r="G16" s="52">
        <v>8</v>
      </c>
      <c r="H16" s="52">
        <v>7.9</v>
      </c>
      <c r="I16" s="53">
        <f t="shared" si="0"/>
        <v>7.95</v>
      </c>
      <c r="J16" s="54">
        <v>7.9</v>
      </c>
      <c r="K16" s="54">
        <v>8</v>
      </c>
      <c r="L16" s="54">
        <v>7.9</v>
      </c>
      <c r="M16" s="54">
        <v>8</v>
      </c>
      <c r="N16" s="55">
        <f t="shared" si="1"/>
        <v>7.9499999999999993</v>
      </c>
      <c r="O16" s="54">
        <v>4</v>
      </c>
      <c r="P16" s="52">
        <v>3.3</v>
      </c>
      <c r="Q16" s="45">
        <f t="shared" si="2"/>
        <v>1.825</v>
      </c>
      <c r="R16" s="56"/>
      <c r="S16" s="56"/>
      <c r="T16" s="56">
        <v>0</v>
      </c>
      <c r="U16" s="57">
        <f t="shared" si="3"/>
        <v>0</v>
      </c>
      <c r="V16" s="58">
        <f t="shared" si="4"/>
        <v>17.724999999999998</v>
      </c>
      <c r="W16" s="59">
        <v>3</v>
      </c>
      <c r="X16" s="112"/>
      <c r="Y16" s="14"/>
      <c r="Z16" s="60">
        <f t="shared" si="5"/>
        <v>7.9</v>
      </c>
      <c r="AA16" s="14"/>
      <c r="AB16" s="60">
        <f t="shared" si="6"/>
        <v>8.1</v>
      </c>
      <c r="AC16" s="14"/>
      <c r="AD16" s="60">
        <f t="shared" si="7"/>
        <v>7.9</v>
      </c>
      <c r="AE16" s="14"/>
      <c r="AF16" s="60">
        <f t="shared" si="8"/>
        <v>8</v>
      </c>
      <c r="AG16" s="14"/>
    </row>
    <row r="17" spans="1:33" ht="19.5" customHeight="1">
      <c r="A17" s="49">
        <v>11</v>
      </c>
      <c r="B17" s="78" t="s">
        <v>73</v>
      </c>
      <c r="C17" s="79" t="s">
        <v>34</v>
      </c>
      <c r="D17" s="89" t="s">
        <v>135</v>
      </c>
      <c r="E17" s="51">
        <v>7.7</v>
      </c>
      <c r="F17" s="52">
        <v>7.6</v>
      </c>
      <c r="G17" s="52">
        <v>8.3000000000000007</v>
      </c>
      <c r="H17" s="52">
        <v>7.6</v>
      </c>
      <c r="I17" s="53">
        <f t="shared" si="0"/>
        <v>7.65</v>
      </c>
      <c r="J17" s="54">
        <v>7.9</v>
      </c>
      <c r="K17" s="54">
        <v>7.9</v>
      </c>
      <c r="L17" s="54">
        <v>7.8</v>
      </c>
      <c r="M17" s="54">
        <v>7.8</v>
      </c>
      <c r="N17" s="55">
        <f t="shared" si="1"/>
        <v>7.8500000000000005</v>
      </c>
      <c r="O17" s="54">
        <v>3.6</v>
      </c>
      <c r="P17" s="52">
        <v>4.0999999999999996</v>
      </c>
      <c r="Q17" s="45">
        <f t="shared" si="2"/>
        <v>1.9249999999999998</v>
      </c>
      <c r="R17" s="56"/>
      <c r="S17" s="56"/>
      <c r="T17" s="56">
        <v>0</v>
      </c>
      <c r="U17" s="57">
        <f t="shared" si="3"/>
        <v>0</v>
      </c>
      <c r="V17" s="58">
        <f t="shared" si="4"/>
        <v>17.425000000000001</v>
      </c>
      <c r="W17" s="59">
        <v>4</v>
      </c>
      <c r="X17" s="14"/>
      <c r="Y17" s="14"/>
      <c r="Z17" s="60">
        <f t="shared" si="5"/>
        <v>7.6</v>
      </c>
      <c r="AA17" s="14"/>
      <c r="AB17" s="60">
        <f t="shared" si="6"/>
        <v>8.3000000000000007</v>
      </c>
      <c r="AC17" s="14"/>
      <c r="AD17" s="60">
        <f t="shared" si="7"/>
        <v>7.8</v>
      </c>
      <c r="AE17" s="14"/>
      <c r="AF17" s="60">
        <f t="shared" si="8"/>
        <v>7.9</v>
      </c>
      <c r="AG17" s="14"/>
    </row>
    <row r="18" spans="1:33" ht="19.5" customHeight="1">
      <c r="A18" s="49">
        <v>7</v>
      </c>
      <c r="B18" s="79" t="s">
        <v>69</v>
      </c>
      <c r="C18" s="79" t="s">
        <v>62</v>
      </c>
      <c r="D18" s="89" t="s">
        <v>135</v>
      </c>
      <c r="E18" s="51">
        <v>7.8</v>
      </c>
      <c r="F18" s="52">
        <v>7.8</v>
      </c>
      <c r="G18" s="52">
        <v>7.7</v>
      </c>
      <c r="H18" s="52">
        <v>7.8</v>
      </c>
      <c r="I18" s="53">
        <f t="shared" si="0"/>
        <v>7.8000000000000007</v>
      </c>
      <c r="J18" s="54">
        <v>7.6</v>
      </c>
      <c r="K18" s="54">
        <v>7.7</v>
      </c>
      <c r="L18" s="54">
        <v>7.7</v>
      </c>
      <c r="M18" s="54">
        <v>7.7</v>
      </c>
      <c r="N18" s="55">
        <f t="shared" si="1"/>
        <v>7.7000000000000011</v>
      </c>
      <c r="O18" s="54">
        <v>3.8</v>
      </c>
      <c r="P18" s="52">
        <v>2.8</v>
      </c>
      <c r="Q18" s="45">
        <f t="shared" si="2"/>
        <v>1.65</v>
      </c>
      <c r="R18" s="56"/>
      <c r="S18" s="56"/>
      <c r="T18" s="56">
        <v>0</v>
      </c>
      <c r="U18" s="57">
        <f t="shared" si="3"/>
        <v>0</v>
      </c>
      <c r="V18" s="58">
        <f t="shared" si="4"/>
        <v>17.150000000000002</v>
      </c>
      <c r="W18" s="59">
        <v>5</v>
      </c>
      <c r="X18" s="14"/>
      <c r="Y18" s="14"/>
      <c r="Z18" s="60">
        <f t="shared" si="5"/>
        <v>7.7</v>
      </c>
      <c r="AA18" s="14"/>
      <c r="AB18" s="60">
        <f t="shared" si="6"/>
        <v>7.8</v>
      </c>
      <c r="AC18" s="14"/>
      <c r="AD18" s="60">
        <f t="shared" si="7"/>
        <v>7.6</v>
      </c>
      <c r="AE18" s="14"/>
      <c r="AF18" s="60">
        <f t="shared" si="8"/>
        <v>7.7</v>
      </c>
      <c r="AG18" s="14"/>
    </row>
    <row r="19" spans="1:33" ht="19.5" customHeight="1">
      <c r="A19" s="49">
        <v>6</v>
      </c>
      <c r="B19" s="50" t="s">
        <v>68</v>
      </c>
      <c r="C19" s="79" t="s">
        <v>52</v>
      </c>
      <c r="D19" s="89" t="s">
        <v>135</v>
      </c>
      <c r="E19" s="81">
        <v>7.5</v>
      </c>
      <c r="F19" s="52">
        <v>7.5</v>
      </c>
      <c r="G19" s="52">
        <v>8</v>
      </c>
      <c r="H19" s="52">
        <v>7.4</v>
      </c>
      <c r="I19" s="53">
        <f t="shared" si="0"/>
        <v>7.5</v>
      </c>
      <c r="J19" s="54">
        <v>7.5</v>
      </c>
      <c r="K19" s="54">
        <v>7.8</v>
      </c>
      <c r="L19" s="54">
        <v>7.7</v>
      </c>
      <c r="M19" s="54">
        <v>7.6</v>
      </c>
      <c r="N19" s="55">
        <f t="shared" si="1"/>
        <v>7.65</v>
      </c>
      <c r="O19" s="54">
        <v>3.6</v>
      </c>
      <c r="P19" s="52">
        <v>3.9</v>
      </c>
      <c r="Q19" s="45">
        <f t="shared" si="2"/>
        <v>1.875</v>
      </c>
      <c r="R19" s="56"/>
      <c r="S19" s="56"/>
      <c r="T19" s="56">
        <v>0</v>
      </c>
      <c r="U19" s="57">
        <f t="shared" si="3"/>
        <v>0</v>
      </c>
      <c r="V19" s="58">
        <f t="shared" si="4"/>
        <v>17.024999999999999</v>
      </c>
      <c r="W19" s="59">
        <v>6</v>
      </c>
      <c r="X19" s="14"/>
      <c r="Y19" s="14"/>
      <c r="Z19" s="60">
        <f t="shared" si="5"/>
        <v>7.4</v>
      </c>
      <c r="AA19" s="14"/>
      <c r="AB19" s="60">
        <f t="shared" si="6"/>
        <v>8</v>
      </c>
      <c r="AC19" s="14"/>
      <c r="AD19" s="60">
        <f t="shared" si="7"/>
        <v>7.5</v>
      </c>
      <c r="AE19" s="14"/>
      <c r="AF19" s="60">
        <f t="shared" si="8"/>
        <v>7.8</v>
      </c>
      <c r="AG19" s="14"/>
    </row>
    <row r="20" spans="1:33" ht="19.5" customHeight="1">
      <c r="A20" s="103">
        <v>3</v>
      </c>
      <c r="B20" s="104" t="s">
        <v>65</v>
      </c>
      <c r="C20" s="126" t="s">
        <v>140</v>
      </c>
      <c r="D20" s="126" t="s">
        <v>135</v>
      </c>
      <c r="E20" s="127">
        <v>7.4</v>
      </c>
      <c r="F20" s="106">
        <v>7.2</v>
      </c>
      <c r="G20" s="106">
        <v>7.3</v>
      </c>
      <c r="H20" s="106">
        <v>7.5</v>
      </c>
      <c r="I20" s="107">
        <f t="shared" si="0"/>
        <v>7.3500000000000014</v>
      </c>
      <c r="J20" s="108">
        <v>7.4</v>
      </c>
      <c r="K20" s="108">
        <v>7.3</v>
      </c>
      <c r="L20" s="108">
        <v>7.3</v>
      </c>
      <c r="M20" s="108">
        <v>7.4</v>
      </c>
      <c r="N20" s="109">
        <f t="shared" si="1"/>
        <v>7.3499999999999988</v>
      </c>
      <c r="O20" s="108">
        <v>4</v>
      </c>
      <c r="P20" s="106">
        <v>4</v>
      </c>
      <c r="Q20" s="97">
        <f t="shared" si="2"/>
        <v>2</v>
      </c>
      <c r="R20" s="108"/>
      <c r="S20" s="108"/>
      <c r="T20" s="108">
        <v>0</v>
      </c>
      <c r="U20" s="106">
        <f t="shared" si="3"/>
        <v>0</v>
      </c>
      <c r="V20" s="110">
        <f t="shared" si="4"/>
        <v>16.7</v>
      </c>
      <c r="W20" s="111">
        <v>7</v>
      </c>
      <c r="X20" s="14"/>
      <c r="Y20" s="14"/>
      <c r="Z20" s="60">
        <f t="shared" si="5"/>
        <v>7.2</v>
      </c>
      <c r="AA20" s="14"/>
      <c r="AB20" s="60">
        <f t="shared" si="6"/>
        <v>7.5</v>
      </c>
      <c r="AC20" s="14"/>
      <c r="AD20" s="60">
        <f t="shared" si="7"/>
        <v>7.3</v>
      </c>
      <c r="AE20" s="14"/>
      <c r="AF20" s="60">
        <f t="shared" si="8"/>
        <v>7.4</v>
      </c>
      <c r="AG20" s="14"/>
    </row>
    <row r="21" spans="1:33" ht="15" customHeight="1">
      <c r="A21" s="100"/>
      <c r="B21" s="101"/>
      <c r="C21" s="101"/>
      <c r="D21" s="101"/>
      <c r="E21" s="101"/>
      <c r="F21" s="101"/>
      <c r="G21" s="101"/>
      <c r="H21" s="101"/>
      <c r="I21" s="114" t="s">
        <v>145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2"/>
    </row>
    <row r="22" spans="1:33" ht="19.5" customHeight="1">
      <c r="A22" s="49">
        <v>9</v>
      </c>
      <c r="B22" s="50" t="s">
        <v>71</v>
      </c>
      <c r="C22" s="79" t="s">
        <v>35</v>
      </c>
      <c r="D22" s="89" t="s">
        <v>135</v>
      </c>
      <c r="E22" s="51">
        <v>7.9</v>
      </c>
      <c r="F22" s="52">
        <v>8.1</v>
      </c>
      <c r="G22" s="52">
        <v>8</v>
      </c>
      <c r="H22" s="52">
        <v>8.3000000000000007</v>
      </c>
      <c r="I22" s="53">
        <f>(E22+F22+G22+H22-Z22-AB22)/2</f>
        <v>8.0499999999999989</v>
      </c>
      <c r="J22" s="54">
        <v>8</v>
      </c>
      <c r="K22" s="54">
        <v>8</v>
      </c>
      <c r="L22" s="54">
        <v>8</v>
      </c>
      <c r="M22" s="54">
        <v>8</v>
      </c>
      <c r="N22" s="55">
        <f>(J22+K22+L22+M22-AD22-AF22)/2</f>
        <v>8</v>
      </c>
      <c r="O22" s="54">
        <v>4</v>
      </c>
      <c r="P22" s="52">
        <v>4</v>
      </c>
      <c r="Q22" s="45">
        <f>(O22+P22)/4</f>
        <v>2</v>
      </c>
      <c r="R22" s="56"/>
      <c r="S22" s="56"/>
      <c r="T22" s="56">
        <v>0</v>
      </c>
      <c r="U22" s="57">
        <f>R22/2+S22+T22</f>
        <v>0</v>
      </c>
      <c r="V22" s="58">
        <f>I22+N22+Q22-U22</f>
        <v>18.049999999999997</v>
      </c>
      <c r="W22" s="59">
        <v>1</v>
      </c>
      <c r="X22" s="112"/>
      <c r="Y22" s="14"/>
      <c r="Z22" s="60">
        <f>MIN(E22,F22,G22,H22)</f>
        <v>7.9</v>
      </c>
      <c r="AA22" s="14"/>
      <c r="AB22" s="60">
        <f>MAX(E22,F22,G22,H22)</f>
        <v>8.3000000000000007</v>
      </c>
      <c r="AC22" s="14"/>
      <c r="AD22" s="60">
        <f>MIN(J22,K22,L22,M22)</f>
        <v>8</v>
      </c>
      <c r="AE22" s="14"/>
      <c r="AF22" s="60">
        <f>MAX(J22,K22,L22,M22)</f>
        <v>8</v>
      </c>
      <c r="AG22" s="14"/>
    </row>
    <row r="23" spans="1:33" ht="19.5" customHeight="1">
      <c r="A23" s="49">
        <v>22</v>
      </c>
      <c r="B23" s="77" t="s">
        <v>85</v>
      </c>
      <c r="C23" s="77" t="s">
        <v>64</v>
      </c>
      <c r="D23" s="91" t="s">
        <v>137</v>
      </c>
      <c r="E23" s="80">
        <v>7.7</v>
      </c>
      <c r="F23" s="52">
        <v>7.9</v>
      </c>
      <c r="G23" s="52">
        <v>7.9</v>
      </c>
      <c r="H23" s="52">
        <v>7.8</v>
      </c>
      <c r="I23" s="53">
        <f>(E23+F23+G23+H23-Z23-AB23)/2</f>
        <v>7.8500000000000005</v>
      </c>
      <c r="J23" s="54">
        <v>8</v>
      </c>
      <c r="K23" s="54">
        <v>8</v>
      </c>
      <c r="L23" s="54">
        <v>7.8</v>
      </c>
      <c r="M23" s="54">
        <v>7.9</v>
      </c>
      <c r="N23" s="55">
        <f>(J23+K23+L23+M23-AD23-AF23)/2</f>
        <v>7.9500000000000011</v>
      </c>
      <c r="O23" s="54">
        <v>4.0999999999999996</v>
      </c>
      <c r="P23" s="52">
        <v>4.0999999999999996</v>
      </c>
      <c r="Q23" s="45">
        <f>(O23+P23)/4</f>
        <v>2.0499999999999998</v>
      </c>
      <c r="R23" s="56"/>
      <c r="S23" s="56"/>
      <c r="T23" s="56">
        <v>0</v>
      </c>
      <c r="U23" s="57">
        <f>R23/2+S23+T23</f>
        <v>0</v>
      </c>
      <c r="V23" s="58">
        <f>I23+N23+Q23-U23</f>
        <v>17.850000000000001</v>
      </c>
      <c r="W23" s="59">
        <v>2</v>
      </c>
      <c r="X23" s="112"/>
      <c r="Y23" s="14"/>
      <c r="Z23" s="60">
        <f>MIN(E23,F23,G23,H23)</f>
        <v>7.7</v>
      </c>
      <c r="AA23" s="14"/>
      <c r="AB23" s="60">
        <f>MAX(E23,F23,G23,H23)</f>
        <v>7.9</v>
      </c>
      <c r="AC23" s="14"/>
      <c r="AD23" s="60">
        <f>MIN(J23,K23,L23,M23)</f>
        <v>7.8</v>
      </c>
      <c r="AE23" s="14"/>
      <c r="AF23" s="60">
        <f>MAX(J23,K23,L23,M23)</f>
        <v>8</v>
      </c>
      <c r="AG23" s="14"/>
    </row>
    <row r="24" spans="1:33" ht="19.5" customHeight="1">
      <c r="A24" s="49">
        <v>12</v>
      </c>
      <c r="B24" s="61" t="s">
        <v>74</v>
      </c>
      <c r="C24" s="79" t="s">
        <v>28</v>
      </c>
      <c r="D24" s="89" t="s">
        <v>139</v>
      </c>
      <c r="E24" s="51">
        <v>7.2</v>
      </c>
      <c r="F24" s="52">
        <v>7.3</v>
      </c>
      <c r="G24" s="52">
        <v>7.4</v>
      </c>
      <c r="H24" s="52">
        <v>6.9</v>
      </c>
      <c r="I24" s="53">
        <f>(E24+F24+G24+H24-Z24-AB24)/2</f>
        <v>7.2499999999999991</v>
      </c>
      <c r="J24" s="54">
        <v>7.2</v>
      </c>
      <c r="K24" s="54">
        <v>7.3</v>
      </c>
      <c r="L24" s="54">
        <v>7</v>
      </c>
      <c r="M24" s="54">
        <v>7.3</v>
      </c>
      <c r="N24" s="55">
        <f>(J24+K24+L24+M24-AD24-AF24)/2</f>
        <v>7.25</v>
      </c>
      <c r="O24" s="54">
        <v>2.6</v>
      </c>
      <c r="P24" s="52">
        <v>2.2999999999999998</v>
      </c>
      <c r="Q24" s="45">
        <f>(O24+P24)/4</f>
        <v>1.2250000000000001</v>
      </c>
      <c r="R24" s="56"/>
      <c r="S24" s="56"/>
      <c r="T24" s="56">
        <v>0</v>
      </c>
      <c r="U24" s="57">
        <f>R24/2+S24+T24</f>
        <v>0</v>
      </c>
      <c r="V24" s="58">
        <f>I24+N24+Q24-U24</f>
        <v>15.725</v>
      </c>
      <c r="W24" s="59">
        <v>3</v>
      </c>
      <c r="X24" s="112"/>
      <c r="Y24" s="14"/>
      <c r="Z24" s="60">
        <f>MIN(E24,F24,G24,H24)</f>
        <v>6.9</v>
      </c>
      <c r="AA24" s="14"/>
      <c r="AB24" s="60">
        <f>MAX(E24,F24,G24,H24)</f>
        <v>7.4</v>
      </c>
      <c r="AC24" s="14"/>
      <c r="AD24" s="60">
        <f>MIN(J24,K24,L24,M24)</f>
        <v>7</v>
      </c>
      <c r="AE24" s="14"/>
      <c r="AF24" s="60">
        <f>MAX(J24,K24,L24,M24)</f>
        <v>7.3</v>
      </c>
      <c r="AG24" s="14"/>
    </row>
    <row r="25" spans="1:33" ht="19.5" customHeight="1">
      <c r="A25" s="49">
        <v>20</v>
      </c>
      <c r="B25" s="50" t="s">
        <v>82</v>
      </c>
      <c r="C25" s="79" t="s">
        <v>62</v>
      </c>
      <c r="D25" s="89" t="s">
        <v>135</v>
      </c>
      <c r="E25" s="51">
        <v>7.3</v>
      </c>
      <c r="F25" s="52">
        <v>7.4</v>
      </c>
      <c r="G25" s="52">
        <v>7.3</v>
      </c>
      <c r="H25" s="52">
        <v>7.2</v>
      </c>
      <c r="I25" s="53">
        <f t="shared" ref="I25:I28" si="9">(E25+F25+G25+H25-Z25-AB25)/2</f>
        <v>7.3</v>
      </c>
      <c r="J25" s="54">
        <v>7.2</v>
      </c>
      <c r="K25" s="54">
        <v>7.4</v>
      </c>
      <c r="L25" s="54">
        <v>7</v>
      </c>
      <c r="M25" s="54">
        <v>7.3</v>
      </c>
      <c r="N25" s="55">
        <f t="shared" ref="N25:N28" si="10">(J25+K25+L25+M25-AD25-AF25)/2</f>
        <v>7.2500000000000009</v>
      </c>
      <c r="O25" s="54">
        <v>2.2000000000000002</v>
      </c>
      <c r="P25" s="52">
        <v>2.2000000000000002</v>
      </c>
      <c r="Q25" s="45">
        <f t="shared" ref="Q25:Q28" si="11">(O25+P25)/4</f>
        <v>1.1000000000000001</v>
      </c>
      <c r="R25" s="56"/>
      <c r="S25" s="56"/>
      <c r="T25" s="56">
        <v>0</v>
      </c>
      <c r="U25" s="57">
        <f t="shared" ref="U25:U28" si="12">R25/2+S25+T25</f>
        <v>0</v>
      </c>
      <c r="V25" s="58">
        <f t="shared" ref="V25:V28" si="13">I25+N25+Q25-U25</f>
        <v>15.65</v>
      </c>
      <c r="W25" s="59">
        <v>4</v>
      </c>
      <c r="X25" s="14"/>
      <c r="Y25" s="14"/>
      <c r="Z25" s="60">
        <f t="shared" ref="Z25:Z28" si="14">MIN(E25,F25,G25,H25)</f>
        <v>7.2</v>
      </c>
      <c r="AA25" s="14"/>
      <c r="AB25" s="60">
        <f t="shared" ref="AB25:AB28" si="15">MAX(E25,F25,G25,H25)</f>
        <v>7.4</v>
      </c>
      <c r="AC25" s="14"/>
      <c r="AD25" s="60">
        <f t="shared" ref="AD25:AD28" si="16">MIN(J25,K25,L25,M25)</f>
        <v>7</v>
      </c>
      <c r="AE25" s="14"/>
      <c r="AF25" s="60">
        <f t="shared" ref="AF25:AF28" si="17">MAX(J25,K25,L25,M25)</f>
        <v>7.4</v>
      </c>
      <c r="AG25" s="14"/>
    </row>
    <row r="26" spans="1:33" ht="19.5" customHeight="1">
      <c r="A26" s="49">
        <v>1</v>
      </c>
      <c r="B26" s="61" t="s">
        <v>61</v>
      </c>
      <c r="C26" s="79" t="s">
        <v>62</v>
      </c>
      <c r="D26" s="89" t="s">
        <v>135</v>
      </c>
      <c r="E26" s="51">
        <v>7.1</v>
      </c>
      <c r="F26" s="52">
        <v>7.4</v>
      </c>
      <c r="G26" s="52">
        <v>7.1</v>
      </c>
      <c r="H26" s="52">
        <v>7.1</v>
      </c>
      <c r="I26" s="53">
        <f t="shared" si="9"/>
        <v>7.1000000000000005</v>
      </c>
      <c r="J26" s="54">
        <v>7.6</v>
      </c>
      <c r="K26" s="54">
        <v>7.3</v>
      </c>
      <c r="L26" s="54">
        <v>7.1</v>
      </c>
      <c r="M26" s="54">
        <v>7.2</v>
      </c>
      <c r="N26" s="55">
        <f t="shared" si="10"/>
        <v>7.2500000000000009</v>
      </c>
      <c r="O26" s="54">
        <v>3</v>
      </c>
      <c r="P26" s="52">
        <v>2</v>
      </c>
      <c r="Q26" s="45">
        <f t="shared" si="11"/>
        <v>1.25</v>
      </c>
      <c r="R26" s="56"/>
      <c r="S26" s="56"/>
      <c r="T26" s="56">
        <v>0</v>
      </c>
      <c r="U26" s="57">
        <f t="shared" si="12"/>
        <v>0</v>
      </c>
      <c r="V26" s="58">
        <f t="shared" si="13"/>
        <v>15.600000000000001</v>
      </c>
      <c r="W26" s="59">
        <v>5</v>
      </c>
      <c r="X26" s="14"/>
      <c r="Y26" s="14"/>
      <c r="Z26" s="60">
        <f t="shared" si="14"/>
        <v>7.1</v>
      </c>
      <c r="AA26" s="14"/>
      <c r="AB26" s="60">
        <f t="shared" si="15"/>
        <v>7.4</v>
      </c>
      <c r="AC26" s="14"/>
      <c r="AD26" s="60">
        <f t="shared" si="16"/>
        <v>7.1</v>
      </c>
      <c r="AE26" s="14"/>
      <c r="AF26" s="60">
        <f t="shared" si="17"/>
        <v>7.6</v>
      </c>
      <c r="AG26" s="14"/>
    </row>
    <row r="27" spans="1:33" ht="19.5" customHeight="1">
      <c r="A27" s="49">
        <v>8</v>
      </c>
      <c r="B27" s="79" t="s">
        <v>70</v>
      </c>
      <c r="C27" s="79" t="s">
        <v>37</v>
      </c>
      <c r="D27" s="64" t="s">
        <v>138</v>
      </c>
      <c r="E27" s="82">
        <v>6.3</v>
      </c>
      <c r="F27" s="52">
        <v>6.5</v>
      </c>
      <c r="G27" s="52">
        <v>6.5</v>
      </c>
      <c r="H27" s="52">
        <v>6.2</v>
      </c>
      <c r="I27" s="53">
        <f t="shared" si="9"/>
        <v>6.4</v>
      </c>
      <c r="J27" s="54">
        <v>6.6</v>
      </c>
      <c r="K27" s="54">
        <v>6.8</v>
      </c>
      <c r="L27" s="54">
        <v>6.1</v>
      </c>
      <c r="M27" s="54">
        <v>6.6</v>
      </c>
      <c r="N27" s="55">
        <f t="shared" si="10"/>
        <v>6.6</v>
      </c>
      <c r="O27" s="54">
        <v>2</v>
      </c>
      <c r="P27" s="52">
        <v>2</v>
      </c>
      <c r="Q27" s="45">
        <f t="shared" si="11"/>
        <v>1</v>
      </c>
      <c r="R27" s="56"/>
      <c r="S27" s="56"/>
      <c r="T27" s="56">
        <v>0</v>
      </c>
      <c r="U27" s="57">
        <f t="shared" si="12"/>
        <v>0</v>
      </c>
      <c r="V27" s="58">
        <f t="shared" si="13"/>
        <v>14</v>
      </c>
      <c r="W27" s="59">
        <v>6</v>
      </c>
      <c r="X27" s="14"/>
      <c r="Y27" s="14"/>
      <c r="Z27" s="60">
        <f t="shared" si="14"/>
        <v>6.2</v>
      </c>
      <c r="AA27" s="14"/>
      <c r="AB27" s="60">
        <f t="shared" si="15"/>
        <v>6.5</v>
      </c>
      <c r="AC27" s="14"/>
      <c r="AD27" s="60">
        <f t="shared" si="16"/>
        <v>6.1</v>
      </c>
      <c r="AE27" s="14"/>
      <c r="AF27" s="60">
        <f t="shared" si="17"/>
        <v>6.8</v>
      </c>
      <c r="AG27" s="14"/>
    </row>
    <row r="28" spans="1:33" ht="19.5" customHeight="1">
      <c r="A28" s="49">
        <v>4</v>
      </c>
      <c r="B28" s="50" t="s">
        <v>66</v>
      </c>
      <c r="C28" s="79" t="s">
        <v>28</v>
      </c>
      <c r="D28" s="89" t="s">
        <v>139</v>
      </c>
      <c r="E28" s="81">
        <v>6.5</v>
      </c>
      <c r="F28" s="52">
        <v>6.5</v>
      </c>
      <c r="G28" s="52">
        <v>6.6</v>
      </c>
      <c r="H28" s="52">
        <v>6.3</v>
      </c>
      <c r="I28" s="53">
        <f t="shared" si="9"/>
        <v>6.5000000000000009</v>
      </c>
      <c r="J28" s="54">
        <v>6.5</v>
      </c>
      <c r="K28" s="54">
        <v>6.6</v>
      </c>
      <c r="L28" s="54">
        <v>6.2</v>
      </c>
      <c r="M28" s="54">
        <v>6.5</v>
      </c>
      <c r="N28" s="55">
        <f t="shared" si="10"/>
        <v>6.5000000000000009</v>
      </c>
      <c r="O28" s="54">
        <v>2.2000000000000002</v>
      </c>
      <c r="P28" s="52">
        <v>2.2000000000000002</v>
      </c>
      <c r="Q28" s="45">
        <f t="shared" si="11"/>
        <v>1.1000000000000001</v>
      </c>
      <c r="R28" s="56"/>
      <c r="S28" s="56"/>
      <c r="T28" s="56">
        <v>0.2</v>
      </c>
      <c r="U28" s="57">
        <f t="shared" si="12"/>
        <v>0.2</v>
      </c>
      <c r="V28" s="58">
        <f t="shared" si="13"/>
        <v>13.900000000000002</v>
      </c>
      <c r="W28" s="59">
        <v>7</v>
      </c>
      <c r="X28" s="14"/>
      <c r="Y28" s="14"/>
      <c r="Z28" s="60">
        <f t="shared" si="14"/>
        <v>6.3</v>
      </c>
      <c r="AA28" s="14"/>
      <c r="AB28" s="60">
        <f t="shared" si="15"/>
        <v>6.6</v>
      </c>
      <c r="AC28" s="14"/>
      <c r="AD28" s="60">
        <f t="shared" si="16"/>
        <v>6.2</v>
      </c>
      <c r="AE28" s="14"/>
      <c r="AF28" s="60">
        <f t="shared" si="17"/>
        <v>6.6</v>
      </c>
      <c r="AG28" s="14"/>
    </row>
    <row r="29" spans="1:33" ht="15" customHeight="1">
      <c r="I29" s="128" t="s">
        <v>146</v>
      </c>
    </row>
    <row r="30" spans="1:33" ht="19.5" customHeight="1">
      <c r="A30" s="49">
        <v>10</v>
      </c>
      <c r="B30" s="79" t="s">
        <v>72</v>
      </c>
      <c r="C30" s="79" t="s">
        <v>62</v>
      </c>
      <c r="D30" s="89" t="s">
        <v>135</v>
      </c>
      <c r="E30" s="51">
        <v>8.3000000000000007</v>
      </c>
      <c r="F30" s="52">
        <v>8.1999999999999993</v>
      </c>
      <c r="G30" s="52">
        <v>8.3000000000000007</v>
      </c>
      <c r="H30" s="52">
        <v>8.5</v>
      </c>
      <c r="I30" s="53">
        <f t="shared" ref="I30:I37" si="18">(E30+F30+G30+H30-Z30-AB30)/2</f>
        <v>8.2999999999999989</v>
      </c>
      <c r="J30" s="54">
        <v>8.3000000000000007</v>
      </c>
      <c r="K30" s="54">
        <v>8.1999999999999993</v>
      </c>
      <c r="L30" s="54">
        <v>8.1999999999999993</v>
      </c>
      <c r="M30" s="54">
        <v>8.1999999999999993</v>
      </c>
      <c r="N30" s="55">
        <f t="shared" ref="N30:N37" si="19">(J30+K30+L30+M30-AD30-AF30)/2</f>
        <v>8.1999999999999993</v>
      </c>
      <c r="O30" s="54">
        <v>4.0999999999999996</v>
      </c>
      <c r="P30" s="52">
        <v>3.2</v>
      </c>
      <c r="Q30" s="45">
        <f t="shared" ref="Q30:Q37" si="20">(O30+P30)/4</f>
        <v>1.825</v>
      </c>
      <c r="R30" s="56"/>
      <c r="S30" s="56"/>
      <c r="T30" s="56">
        <v>0</v>
      </c>
      <c r="U30" s="57">
        <f t="shared" ref="U30:U37" si="21">R30/2+S30+T30</f>
        <v>0</v>
      </c>
      <c r="V30" s="58">
        <f t="shared" ref="V30:V37" si="22">I30+N30+Q30-U30</f>
        <v>18.324999999999999</v>
      </c>
      <c r="W30" s="59">
        <f t="shared" ref="W30:W33" si="23">RANK(V30,$V$11:$V$44,0)</f>
        <v>1</v>
      </c>
      <c r="X30" s="112"/>
      <c r="Y30" s="14"/>
      <c r="Z30" s="60">
        <f t="shared" ref="Z30:Z37" si="24">MIN(E30,F30,G30,H30)</f>
        <v>8.1999999999999993</v>
      </c>
      <c r="AA30" s="14"/>
      <c r="AB30" s="60">
        <f t="shared" ref="AB30:AB37" si="25">MAX(E30,F30,G30,H30)</f>
        <v>8.5</v>
      </c>
      <c r="AC30" s="14"/>
      <c r="AD30" s="60">
        <f t="shared" ref="AD30:AD37" si="26">MIN(J30,K30,L30,M30)</f>
        <v>8.1999999999999993</v>
      </c>
      <c r="AE30" s="14"/>
      <c r="AF30" s="60">
        <f t="shared" ref="AF30:AF37" si="27">MAX(J30,K30,L30,M30)</f>
        <v>8.3000000000000007</v>
      </c>
      <c r="AG30" s="14"/>
    </row>
    <row r="31" spans="1:33" ht="19.5" customHeight="1">
      <c r="A31" s="49">
        <v>18</v>
      </c>
      <c r="B31" s="61" t="s">
        <v>80</v>
      </c>
      <c r="C31" s="79" t="s">
        <v>62</v>
      </c>
      <c r="D31" s="89" t="s">
        <v>135</v>
      </c>
      <c r="E31" s="51">
        <v>8</v>
      </c>
      <c r="F31" s="52">
        <v>8.1</v>
      </c>
      <c r="G31" s="52">
        <v>8.3000000000000007</v>
      </c>
      <c r="H31" s="52">
        <v>8.3000000000000007</v>
      </c>
      <c r="I31" s="53">
        <f t="shared" si="18"/>
        <v>8.2000000000000011</v>
      </c>
      <c r="J31" s="54">
        <v>8.1</v>
      </c>
      <c r="K31" s="54">
        <v>8.1</v>
      </c>
      <c r="L31" s="54">
        <v>8</v>
      </c>
      <c r="M31" s="54">
        <v>8</v>
      </c>
      <c r="N31" s="55">
        <f t="shared" si="19"/>
        <v>8.0500000000000007</v>
      </c>
      <c r="O31" s="54">
        <v>4.0999999999999996</v>
      </c>
      <c r="P31" s="52">
        <v>4.0999999999999996</v>
      </c>
      <c r="Q31" s="45">
        <f t="shared" si="20"/>
        <v>2.0499999999999998</v>
      </c>
      <c r="R31" s="56"/>
      <c r="S31" s="56"/>
      <c r="T31" s="56">
        <v>0</v>
      </c>
      <c r="U31" s="57">
        <f t="shared" si="21"/>
        <v>0</v>
      </c>
      <c r="V31" s="58">
        <f t="shared" si="22"/>
        <v>18.3</v>
      </c>
      <c r="W31" s="59">
        <f t="shared" si="23"/>
        <v>2</v>
      </c>
      <c r="X31" s="112"/>
      <c r="Y31" s="14"/>
      <c r="Z31" s="60">
        <f t="shared" si="24"/>
        <v>8</v>
      </c>
      <c r="AA31" s="14"/>
      <c r="AB31" s="60">
        <f t="shared" si="25"/>
        <v>8.3000000000000007</v>
      </c>
      <c r="AC31" s="14"/>
      <c r="AD31" s="60">
        <f t="shared" si="26"/>
        <v>8</v>
      </c>
      <c r="AE31" s="14"/>
      <c r="AF31" s="60">
        <f t="shared" si="27"/>
        <v>8.1</v>
      </c>
      <c r="AG31" s="14"/>
    </row>
    <row r="32" spans="1:33" ht="19.5" customHeight="1">
      <c r="A32" s="49">
        <v>13</v>
      </c>
      <c r="B32" s="50" t="s">
        <v>75</v>
      </c>
      <c r="C32" s="79" t="s">
        <v>62</v>
      </c>
      <c r="D32" s="89" t="s">
        <v>135</v>
      </c>
      <c r="E32" s="80">
        <v>8.1999999999999993</v>
      </c>
      <c r="F32" s="52">
        <v>8.1999999999999993</v>
      </c>
      <c r="G32" s="52">
        <v>8.1999999999999993</v>
      </c>
      <c r="H32" s="52">
        <v>8.1</v>
      </c>
      <c r="I32" s="53">
        <f t="shared" si="18"/>
        <v>8.1999999999999975</v>
      </c>
      <c r="J32" s="54">
        <v>8</v>
      </c>
      <c r="K32" s="54">
        <v>8.1999999999999993</v>
      </c>
      <c r="L32" s="54">
        <v>8.1</v>
      </c>
      <c r="M32" s="54">
        <v>8.1</v>
      </c>
      <c r="N32" s="55">
        <f t="shared" si="19"/>
        <v>8.1</v>
      </c>
      <c r="O32" s="54">
        <v>4</v>
      </c>
      <c r="P32" s="52">
        <v>4</v>
      </c>
      <c r="Q32" s="45">
        <f t="shared" si="20"/>
        <v>2</v>
      </c>
      <c r="R32" s="56"/>
      <c r="S32" s="56"/>
      <c r="T32" s="56">
        <v>0</v>
      </c>
      <c r="U32" s="57">
        <f t="shared" si="21"/>
        <v>0</v>
      </c>
      <c r="V32" s="58">
        <f t="shared" si="22"/>
        <v>18.299999999999997</v>
      </c>
      <c r="W32" s="59">
        <f t="shared" si="23"/>
        <v>3</v>
      </c>
      <c r="X32" s="112"/>
      <c r="Y32" s="14"/>
      <c r="Z32" s="60">
        <f t="shared" si="24"/>
        <v>8.1</v>
      </c>
      <c r="AA32" s="14"/>
      <c r="AB32" s="60">
        <f t="shared" si="25"/>
        <v>8.1999999999999993</v>
      </c>
      <c r="AC32" s="14"/>
      <c r="AD32" s="60">
        <f t="shared" si="26"/>
        <v>8</v>
      </c>
      <c r="AE32" s="14"/>
      <c r="AF32" s="60">
        <f t="shared" si="27"/>
        <v>8.1999999999999993</v>
      </c>
      <c r="AG32" s="14"/>
    </row>
    <row r="33" spans="1:33" ht="19.5" customHeight="1">
      <c r="A33" s="49">
        <v>2</v>
      </c>
      <c r="B33" s="77" t="s">
        <v>63</v>
      </c>
      <c r="C33" s="77" t="s">
        <v>64</v>
      </c>
      <c r="D33" s="91" t="s">
        <v>137</v>
      </c>
      <c r="E33" s="80">
        <v>7.9</v>
      </c>
      <c r="F33" s="52">
        <v>8</v>
      </c>
      <c r="G33" s="52">
        <v>8.4</v>
      </c>
      <c r="H33" s="52">
        <v>8</v>
      </c>
      <c r="I33" s="53">
        <f t="shared" si="18"/>
        <v>7.9999999999999991</v>
      </c>
      <c r="J33" s="54">
        <v>8.1999999999999993</v>
      </c>
      <c r="K33" s="54">
        <v>8</v>
      </c>
      <c r="L33" s="54">
        <v>8.1</v>
      </c>
      <c r="M33" s="54">
        <v>8</v>
      </c>
      <c r="N33" s="55">
        <f t="shared" si="19"/>
        <v>8.0499999999999989</v>
      </c>
      <c r="O33" s="54">
        <v>4.0999999999999996</v>
      </c>
      <c r="P33" s="52">
        <v>4.0999999999999996</v>
      </c>
      <c r="Q33" s="45">
        <f t="shared" si="20"/>
        <v>2.0499999999999998</v>
      </c>
      <c r="R33" s="56"/>
      <c r="S33" s="56"/>
      <c r="T33" s="54">
        <v>0</v>
      </c>
      <c r="U33" s="57">
        <f t="shared" si="21"/>
        <v>0</v>
      </c>
      <c r="V33" s="58">
        <f t="shared" si="22"/>
        <v>18.099999999999998</v>
      </c>
      <c r="W33" s="59">
        <f t="shared" si="23"/>
        <v>4</v>
      </c>
      <c r="X33" s="112"/>
      <c r="Y33" s="14"/>
      <c r="Z33" s="60">
        <f t="shared" si="24"/>
        <v>7.9</v>
      </c>
      <c r="AA33" s="14"/>
      <c r="AB33" s="60">
        <f t="shared" si="25"/>
        <v>8.4</v>
      </c>
      <c r="AC33" s="14"/>
      <c r="AD33" s="60">
        <f t="shared" si="26"/>
        <v>8</v>
      </c>
      <c r="AE33" s="14"/>
      <c r="AF33" s="60">
        <f t="shared" si="27"/>
        <v>8.1999999999999993</v>
      </c>
      <c r="AG33" s="14"/>
    </row>
    <row r="34" spans="1:33" ht="19.5" customHeight="1">
      <c r="A34" s="49">
        <v>16</v>
      </c>
      <c r="B34" s="50" t="s">
        <v>78</v>
      </c>
      <c r="C34" s="79" t="s">
        <v>53</v>
      </c>
      <c r="D34" s="89" t="s">
        <v>135</v>
      </c>
      <c r="E34" s="51">
        <v>7.1</v>
      </c>
      <c r="F34" s="52">
        <v>7.2</v>
      </c>
      <c r="G34" s="52">
        <v>7.3</v>
      </c>
      <c r="H34" s="52">
        <v>7.5</v>
      </c>
      <c r="I34" s="53">
        <f t="shared" si="18"/>
        <v>7.25</v>
      </c>
      <c r="J34" s="54">
        <v>7.5</v>
      </c>
      <c r="K34" s="54">
        <v>7.4</v>
      </c>
      <c r="L34" s="54">
        <v>7.2</v>
      </c>
      <c r="M34" s="54">
        <v>7.2</v>
      </c>
      <c r="N34" s="55">
        <f t="shared" si="19"/>
        <v>7.3000000000000007</v>
      </c>
      <c r="O34" s="54">
        <v>3.8</v>
      </c>
      <c r="P34" s="52">
        <v>3.3</v>
      </c>
      <c r="Q34" s="45">
        <f t="shared" si="20"/>
        <v>1.7749999999999999</v>
      </c>
      <c r="R34" s="56"/>
      <c r="S34" s="56"/>
      <c r="T34" s="56">
        <v>0</v>
      </c>
      <c r="U34" s="57">
        <f t="shared" si="21"/>
        <v>0</v>
      </c>
      <c r="V34" s="58">
        <f t="shared" si="22"/>
        <v>16.324999999999999</v>
      </c>
      <c r="W34" s="59">
        <v>5</v>
      </c>
      <c r="X34" s="14"/>
      <c r="Y34" s="14"/>
      <c r="Z34" s="60">
        <f t="shared" si="24"/>
        <v>7.1</v>
      </c>
      <c r="AA34" s="14"/>
      <c r="AB34" s="60">
        <f t="shared" si="25"/>
        <v>7.5</v>
      </c>
      <c r="AC34" s="14"/>
      <c r="AD34" s="60">
        <f t="shared" si="26"/>
        <v>7.2</v>
      </c>
      <c r="AE34" s="14"/>
      <c r="AF34" s="60">
        <f t="shared" si="27"/>
        <v>7.5</v>
      </c>
      <c r="AG34" s="14"/>
    </row>
    <row r="35" spans="1:33" ht="19.5" customHeight="1">
      <c r="A35" s="49">
        <v>23</v>
      </c>
      <c r="B35" s="50" t="s">
        <v>86</v>
      </c>
      <c r="C35" s="79" t="s">
        <v>52</v>
      </c>
      <c r="D35" s="89" t="s">
        <v>135</v>
      </c>
      <c r="E35" s="51">
        <v>7.2</v>
      </c>
      <c r="F35" s="52">
        <v>7.3</v>
      </c>
      <c r="G35" s="52">
        <v>6.7</v>
      </c>
      <c r="H35" s="52">
        <v>7</v>
      </c>
      <c r="I35" s="53">
        <f t="shared" si="18"/>
        <v>7.1</v>
      </c>
      <c r="J35" s="54">
        <v>7</v>
      </c>
      <c r="K35" s="54">
        <v>7.4</v>
      </c>
      <c r="L35" s="54">
        <v>7.5</v>
      </c>
      <c r="M35" s="54">
        <v>7.3</v>
      </c>
      <c r="N35" s="55">
        <f t="shared" si="19"/>
        <v>7.35</v>
      </c>
      <c r="O35" s="54">
        <v>3.9</v>
      </c>
      <c r="P35" s="52">
        <v>3.4</v>
      </c>
      <c r="Q35" s="45">
        <f t="shared" si="20"/>
        <v>1.825</v>
      </c>
      <c r="R35" s="56"/>
      <c r="S35" s="56"/>
      <c r="T35" s="56">
        <v>0</v>
      </c>
      <c r="U35" s="57">
        <f t="shared" si="21"/>
        <v>0</v>
      </c>
      <c r="V35" s="58">
        <f t="shared" si="22"/>
        <v>16.274999999999999</v>
      </c>
      <c r="W35" s="59">
        <v>6</v>
      </c>
      <c r="X35" s="14"/>
      <c r="Y35" s="14"/>
      <c r="Z35" s="60">
        <f t="shared" si="24"/>
        <v>6.7</v>
      </c>
      <c r="AA35" s="14"/>
      <c r="AB35" s="60">
        <f t="shared" si="25"/>
        <v>7.3</v>
      </c>
      <c r="AC35" s="14"/>
      <c r="AD35" s="60">
        <f t="shared" si="26"/>
        <v>7</v>
      </c>
      <c r="AE35" s="14"/>
      <c r="AF35" s="60">
        <f t="shared" si="27"/>
        <v>7.5</v>
      </c>
      <c r="AG35" s="14"/>
    </row>
    <row r="36" spans="1:33" ht="19.5" customHeight="1">
      <c r="A36" s="49">
        <v>5</v>
      </c>
      <c r="B36" s="79" t="s">
        <v>67</v>
      </c>
      <c r="C36" s="90" t="s">
        <v>34</v>
      </c>
      <c r="D36" s="89" t="s">
        <v>135</v>
      </c>
      <c r="E36" s="51">
        <v>7.1</v>
      </c>
      <c r="F36" s="52">
        <v>7.2</v>
      </c>
      <c r="G36" s="52">
        <v>7.3</v>
      </c>
      <c r="H36" s="52">
        <v>7.3</v>
      </c>
      <c r="I36" s="53">
        <f t="shared" si="18"/>
        <v>7.2500000000000018</v>
      </c>
      <c r="J36" s="54">
        <v>7.3</v>
      </c>
      <c r="K36" s="54">
        <v>7.2</v>
      </c>
      <c r="L36" s="54">
        <v>7</v>
      </c>
      <c r="M36" s="54">
        <v>7.3</v>
      </c>
      <c r="N36" s="55">
        <f t="shared" si="19"/>
        <v>7.25</v>
      </c>
      <c r="O36" s="54">
        <v>3.4</v>
      </c>
      <c r="P36" s="52">
        <v>3.4</v>
      </c>
      <c r="Q36" s="45">
        <f t="shared" si="20"/>
        <v>1.7</v>
      </c>
      <c r="R36" s="56"/>
      <c r="S36" s="56"/>
      <c r="T36" s="56">
        <v>0</v>
      </c>
      <c r="U36" s="57">
        <f t="shared" si="21"/>
        <v>0</v>
      </c>
      <c r="V36" s="58">
        <f t="shared" si="22"/>
        <v>16.200000000000003</v>
      </c>
      <c r="W36" s="59">
        <v>7</v>
      </c>
      <c r="X36" s="14"/>
      <c r="Y36" s="14"/>
      <c r="Z36" s="60">
        <f t="shared" si="24"/>
        <v>7.1</v>
      </c>
      <c r="AA36" s="14"/>
      <c r="AB36" s="60">
        <f t="shared" si="25"/>
        <v>7.3</v>
      </c>
      <c r="AC36" s="14"/>
      <c r="AD36" s="60">
        <f t="shared" si="26"/>
        <v>7</v>
      </c>
      <c r="AE36" s="14"/>
      <c r="AF36" s="60">
        <f t="shared" si="27"/>
        <v>7.3</v>
      </c>
      <c r="AG36" s="14"/>
    </row>
    <row r="37" spans="1:33" ht="19.5" customHeight="1">
      <c r="A37" s="49">
        <v>19</v>
      </c>
      <c r="B37" s="79" t="s">
        <v>81</v>
      </c>
      <c r="C37" s="79" t="s">
        <v>52</v>
      </c>
      <c r="D37" s="79" t="s">
        <v>135</v>
      </c>
      <c r="E37" s="51">
        <v>7.3</v>
      </c>
      <c r="F37" s="52">
        <v>7</v>
      </c>
      <c r="G37" s="52">
        <v>7.5</v>
      </c>
      <c r="H37" s="52">
        <v>7.4</v>
      </c>
      <c r="I37" s="53">
        <f t="shared" si="18"/>
        <v>7.3500000000000014</v>
      </c>
      <c r="J37" s="54">
        <v>7.4</v>
      </c>
      <c r="K37" s="54">
        <v>7.5</v>
      </c>
      <c r="L37" s="54">
        <v>7.6</v>
      </c>
      <c r="M37" s="54">
        <v>7.4</v>
      </c>
      <c r="N37" s="55">
        <f t="shared" si="19"/>
        <v>7.45</v>
      </c>
      <c r="O37" s="54">
        <v>2.4</v>
      </c>
      <c r="P37" s="52">
        <v>2.1</v>
      </c>
      <c r="Q37" s="45">
        <f t="shared" si="20"/>
        <v>1.125</v>
      </c>
      <c r="R37" s="56"/>
      <c r="S37" s="56"/>
      <c r="T37" s="56">
        <v>0</v>
      </c>
      <c r="U37" s="57">
        <f t="shared" si="21"/>
        <v>0</v>
      </c>
      <c r="V37" s="58">
        <f t="shared" si="22"/>
        <v>15.925000000000001</v>
      </c>
      <c r="W37" s="59">
        <v>8</v>
      </c>
      <c r="X37" s="14"/>
      <c r="Y37" s="14"/>
      <c r="Z37" s="60">
        <f t="shared" si="24"/>
        <v>7</v>
      </c>
      <c r="AA37" s="14"/>
      <c r="AB37" s="60">
        <f t="shared" si="25"/>
        <v>7.5</v>
      </c>
      <c r="AC37" s="14"/>
      <c r="AD37" s="60">
        <f t="shared" si="26"/>
        <v>7.4</v>
      </c>
      <c r="AE37" s="14"/>
      <c r="AF37" s="60">
        <f t="shared" si="27"/>
        <v>7.6</v>
      </c>
      <c r="AG37" s="14"/>
    </row>
    <row r="38" spans="1:33" s="92" customFormat="1" ht="15" customHeight="1"/>
    <row r="39" spans="1:33" ht="20.45" customHeight="1">
      <c r="A39" s="70"/>
      <c r="B39" s="136" t="s">
        <v>54</v>
      </c>
      <c r="C39" s="136"/>
      <c r="D39" s="130"/>
      <c r="E39" s="38"/>
      <c r="F39" s="72"/>
      <c r="G39" s="72"/>
      <c r="H39" s="72"/>
      <c r="I39" s="73"/>
      <c r="J39" s="38" t="s">
        <v>55</v>
      </c>
      <c r="K39" s="38"/>
      <c r="L39" s="38"/>
      <c r="M39" s="38" t="s">
        <v>56</v>
      </c>
      <c r="N39" s="38"/>
      <c r="O39" s="14"/>
      <c r="P39" s="14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14.45" customHeight="1">
      <c r="A40" s="70"/>
      <c r="B40" s="71"/>
      <c r="C40" s="71"/>
      <c r="D40" s="71"/>
      <c r="E40" s="38"/>
      <c r="F40" s="38"/>
      <c r="G40" s="38"/>
      <c r="H40" s="38"/>
      <c r="I40" s="14"/>
      <c r="J40" s="38"/>
      <c r="K40" s="38"/>
      <c r="L40" s="38"/>
      <c r="M40" s="38"/>
      <c r="N40" s="38"/>
      <c r="O40" s="38"/>
      <c r="P40" s="14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15" customHeight="1">
      <c r="A41" s="70"/>
      <c r="B41" s="136" t="s">
        <v>57</v>
      </c>
      <c r="C41" s="136"/>
      <c r="D41" s="130"/>
      <c r="E41" s="38"/>
      <c r="F41" s="72"/>
      <c r="G41" s="72"/>
      <c r="H41" s="72"/>
      <c r="I41" s="73"/>
      <c r="J41" s="38" t="s">
        <v>58</v>
      </c>
      <c r="K41" s="38"/>
      <c r="L41" s="38"/>
      <c r="M41" s="38" t="s">
        <v>56</v>
      </c>
      <c r="N41" s="14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15" customHeight="1">
      <c r="A42" s="70"/>
      <c r="B42" s="71"/>
      <c r="C42" s="71"/>
      <c r="D42" s="71"/>
      <c r="E42" s="38"/>
      <c r="F42" s="38"/>
      <c r="G42" s="38"/>
      <c r="H42" s="38"/>
      <c r="I42" s="14"/>
      <c r="J42" s="38"/>
      <c r="K42" s="38"/>
      <c r="L42" s="38"/>
      <c r="M42" s="38"/>
      <c r="N42" s="38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15" customHeight="1">
      <c r="A43" s="70"/>
      <c r="B43" s="136"/>
      <c r="C43" s="136"/>
      <c r="D43" s="130"/>
      <c r="E43" s="38"/>
      <c r="F43" s="38"/>
      <c r="G43" s="38"/>
      <c r="H43" s="38"/>
      <c r="I43" s="14"/>
      <c r="J43" s="38"/>
      <c r="K43" s="38"/>
      <c r="L43" s="38"/>
      <c r="M43" s="38"/>
      <c r="N43" s="74"/>
      <c r="O43" s="74"/>
      <c r="P43" s="74"/>
      <c r="Q43" s="69"/>
      <c r="R43" s="74"/>
      <c r="S43" s="74"/>
      <c r="T43" s="74"/>
      <c r="U43" s="74"/>
      <c r="V43" s="69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66"/>
    </row>
    <row r="44" spans="1:33" ht="15" customHeight="1">
      <c r="A44" s="70"/>
      <c r="B44" s="14"/>
      <c r="C44" s="14"/>
      <c r="D44" s="31"/>
      <c r="E44" s="14"/>
      <c r="F44" s="14"/>
      <c r="G44" s="14"/>
      <c r="H44" s="14"/>
      <c r="I44" s="38"/>
      <c r="J44" s="14"/>
      <c r="K44" s="14"/>
      <c r="L44" s="14"/>
      <c r="M44" s="14"/>
      <c r="N44" s="14"/>
      <c r="O44" s="74"/>
      <c r="P44" s="74"/>
      <c r="Q44" s="69"/>
      <c r="R44" s="74"/>
      <c r="S44" s="74"/>
      <c r="T44" s="74"/>
      <c r="U44" s="74"/>
      <c r="V44" s="69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66"/>
    </row>
    <row r="45" spans="1:33" ht="14.25" customHeight="1">
      <c r="A45" s="70"/>
      <c r="B45" s="137"/>
      <c r="C45" s="137"/>
      <c r="D45" s="130"/>
      <c r="E45" s="130"/>
      <c r="F45" s="75"/>
      <c r="G45" s="38"/>
      <c r="H45" s="38"/>
      <c r="I45" s="14"/>
      <c r="J45" s="38"/>
      <c r="K45" s="38"/>
      <c r="L45" s="38"/>
      <c r="M45" s="38"/>
      <c r="N45" s="38"/>
      <c r="O45" s="74"/>
      <c r="P45" s="74"/>
      <c r="Q45" s="69"/>
      <c r="R45" s="74"/>
      <c r="S45" s="74"/>
      <c r="T45" s="74"/>
      <c r="U45" s="74"/>
      <c r="V45" s="69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66"/>
    </row>
    <row r="46" spans="1:33" ht="14.25" customHeight="1">
      <c r="A46" s="70"/>
      <c r="B46" s="74"/>
      <c r="C46" s="74"/>
      <c r="D46" s="76"/>
      <c r="E46" s="74"/>
      <c r="F46" s="74"/>
      <c r="G46" s="74"/>
      <c r="H46" s="74"/>
      <c r="I46" s="74"/>
      <c r="J46" s="74"/>
      <c r="K46" s="74"/>
      <c r="L46" s="74"/>
      <c r="M46" s="74"/>
      <c r="N46" s="74" t="s">
        <v>59</v>
      </c>
      <c r="O46" s="74"/>
      <c r="P46" s="74"/>
      <c r="Q46" s="69"/>
      <c r="R46" s="74"/>
      <c r="S46" s="74"/>
      <c r="T46" s="74"/>
      <c r="U46" s="74"/>
      <c r="V46" s="69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66"/>
    </row>
    <row r="51" spans="1:33" ht="14.25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14.2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14.2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7" spans="1:33" ht="14.2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63" spans="1:33" ht="14.2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4.2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4.2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4.2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4.2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4.2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4.2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4.2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4.2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4.2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4.2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4.2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4.2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4.2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4.2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4.2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4.2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4.2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4.2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4.2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4.2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4.2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4.2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4.2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4.2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4.2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4.2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4.2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4.2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4.2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4.2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4.2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4.2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4.2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4.2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4.2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4.2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4.2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4.2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4.2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4.2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4.2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4.2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4.2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4.2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4.2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4.2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4.2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4.2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4.2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4.2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4.2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4.2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4.2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4.2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4.2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4.2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4.2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4.2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4.2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4.2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4.2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4.2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4.2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4.2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4.2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4.2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4.2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4.2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4.2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4.2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4.2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4.2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4.2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4.2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4.2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4.2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4.2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4.2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4.2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4.2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4.2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4.2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4.2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4.2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4.2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4.2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4.2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4.2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4.2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4.2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4.2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4.2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4.2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4.2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4.2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4.2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4.2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4.2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4.2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4.2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4.2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4.2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4.2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4.2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4.2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4.2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4.2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4.2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4.2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4.2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4.2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4.2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4.2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4.2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4.2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4.2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4.2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4.2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4.2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4.2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4.2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4.2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4.2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4.2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4.2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4.2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4.2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4.2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4.2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4.2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4.2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4.2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4.2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4.2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4.2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4.2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4.2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4.2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4.2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4.2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4.2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4.2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4.2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4.2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4.2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4.2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4.2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4.2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4.2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4.2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4.2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4.2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4.2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4.2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14.2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14.2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14.2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14.2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14.25" customHeight="1">
      <c r="A222" s="70"/>
      <c r="B222" s="10"/>
      <c r="C222" s="10"/>
      <c r="D222" s="7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9"/>
      <c r="R222" s="10"/>
      <c r="S222" s="10"/>
      <c r="T222" s="10"/>
      <c r="U222" s="10"/>
      <c r="V222" s="6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66"/>
    </row>
    <row r="223" spans="1:33" ht="14.25" customHeight="1">
      <c r="A223" s="70"/>
      <c r="B223" s="10"/>
      <c r="C223" s="10"/>
      <c r="D223" s="7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69"/>
      <c r="R223" s="10"/>
      <c r="S223" s="10"/>
      <c r="T223" s="10"/>
      <c r="U223" s="10"/>
      <c r="V223" s="69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66"/>
    </row>
    <row r="224" spans="1:33" ht="14.25" customHeight="1">
      <c r="A224" s="70"/>
      <c r="B224" s="10"/>
      <c r="C224" s="10"/>
      <c r="D224" s="76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69"/>
      <c r="R224" s="10"/>
      <c r="S224" s="10"/>
      <c r="T224" s="10"/>
      <c r="U224" s="10"/>
      <c r="V224" s="6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66"/>
    </row>
    <row r="225" spans="1:33" ht="14.25" customHeight="1">
      <c r="A225" s="70"/>
      <c r="B225" s="10"/>
      <c r="C225" s="10"/>
      <c r="D225" s="7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69"/>
      <c r="R225" s="10"/>
      <c r="S225" s="10"/>
      <c r="T225" s="10"/>
      <c r="U225" s="10"/>
      <c r="V225" s="69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66"/>
    </row>
    <row r="226" spans="1:33" ht="14.25" customHeight="1">
      <c r="A226" s="70"/>
      <c r="B226" s="10"/>
      <c r="C226" s="10"/>
      <c r="D226" s="7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69"/>
      <c r="R226" s="10"/>
      <c r="S226" s="10"/>
      <c r="T226" s="10"/>
      <c r="U226" s="10"/>
      <c r="V226" s="6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66"/>
    </row>
    <row r="227" spans="1:33" ht="14.25" customHeight="1">
      <c r="A227" s="70"/>
      <c r="B227" s="10"/>
      <c r="C227" s="10"/>
      <c r="D227" s="76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9"/>
      <c r="R227" s="10"/>
      <c r="S227" s="10"/>
      <c r="T227" s="10"/>
      <c r="U227" s="10"/>
      <c r="V227" s="6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66"/>
    </row>
    <row r="228" spans="1:33" ht="14.25" customHeight="1">
      <c r="A228" s="70"/>
      <c r="B228" s="10"/>
      <c r="C228" s="10"/>
      <c r="D228" s="76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69"/>
      <c r="R228" s="10"/>
      <c r="S228" s="10"/>
      <c r="T228" s="10"/>
      <c r="U228" s="10"/>
      <c r="V228" s="69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66"/>
    </row>
    <row r="229" spans="1:33" ht="14.25" customHeight="1">
      <c r="A229" s="70"/>
      <c r="B229" s="10"/>
      <c r="C229" s="10"/>
      <c r="D229" s="7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69"/>
      <c r="R229" s="10"/>
      <c r="S229" s="10"/>
      <c r="T229" s="10"/>
      <c r="U229" s="10"/>
      <c r="V229" s="69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66"/>
    </row>
    <row r="230" spans="1:33" ht="14.25" customHeight="1">
      <c r="A230" s="70"/>
      <c r="B230" s="10"/>
      <c r="C230" s="10"/>
      <c r="D230" s="76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69"/>
      <c r="R230" s="10"/>
      <c r="S230" s="10"/>
      <c r="T230" s="10"/>
      <c r="U230" s="10"/>
      <c r="V230" s="6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66"/>
    </row>
    <row r="231" spans="1:33" ht="14.25" customHeight="1">
      <c r="A231" s="70"/>
      <c r="B231" s="10"/>
      <c r="C231" s="10"/>
      <c r="D231" s="76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69"/>
      <c r="R231" s="10"/>
      <c r="S231" s="10"/>
      <c r="T231" s="10"/>
      <c r="U231" s="10"/>
      <c r="V231" s="6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66"/>
    </row>
    <row r="232" spans="1:33" ht="14.25" customHeight="1">
      <c r="A232" s="70"/>
      <c r="B232" s="10"/>
      <c r="C232" s="10"/>
      <c r="D232" s="7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69"/>
      <c r="R232" s="10"/>
      <c r="S232" s="10"/>
      <c r="T232" s="10"/>
      <c r="U232" s="10"/>
      <c r="V232" s="6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66"/>
    </row>
    <row r="233" spans="1:33" ht="14.25" customHeight="1">
      <c r="A233" s="70"/>
      <c r="B233" s="10"/>
      <c r="C233" s="10"/>
      <c r="D233" s="7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69"/>
      <c r="R233" s="10"/>
      <c r="S233" s="10"/>
      <c r="T233" s="10"/>
      <c r="U233" s="10"/>
      <c r="V233" s="6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66"/>
    </row>
    <row r="234" spans="1:33" ht="14.25" customHeight="1">
      <c r="A234" s="70"/>
      <c r="B234" s="10"/>
      <c r="C234" s="10"/>
      <c r="D234" s="76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69"/>
      <c r="R234" s="10"/>
      <c r="S234" s="10"/>
      <c r="T234" s="10"/>
      <c r="U234" s="10"/>
      <c r="V234" s="69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66"/>
    </row>
    <row r="235" spans="1:33" ht="14.25" customHeight="1">
      <c r="A235" s="70"/>
      <c r="B235" s="10"/>
      <c r="C235" s="10"/>
      <c r="D235" s="76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69"/>
      <c r="R235" s="10"/>
      <c r="S235" s="10"/>
      <c r="T235" s="10"/>
      <c r="U235" s="10"/>
      <c r="V235" s="6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66"/>
    </row>
    <row r="236" spans="1:33" ht="14.25" customHeight="1">
      <c r="A236" s="70"/>
      <c r="B236" s="10"/>
      <c r="C236" s="10"/>
      <c r="D236" s="76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69"/>
      <c r="R236" s="10"/>
      <c r="S236" s="10"/>
      <c r="T236" s="10"/>
      <c r="U236" s="10"/>
      <c r="V236" s="69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66"/>
    </row>
    <row r="237" spans="1:33" ht="14.25" customHeight="1">
      <c r="A237" s="70"/>
      <c r="B237" s="10"/>
      <c r="C237" s="10"/>
      <c r="D237" s="7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69"/>
      <c r="R237" s="10"/>
      <c r="S237" s="10"/>
      <c r="T237" s="10"/>
      <c r="U237" s="10"/>
      <c r="V237" s="6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66"/>
    </row>
    <row r="238" spans="1:33" ht="14.25" customHeight="1">
      <c r="A238" s="70"/>
      <c r="B238" s="10"/>
      <c r="C238" s="10"/>
      <c r="D238" s="7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69"/>
      <c r="R238" s="10"/>
      <c r="S238" s="10"/>
      <c r="T238" s="10"/>
      <c r="U238" s="10"/>
      <c r="V238" s="6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66"/>
    </row>
    <row r="239" spans="1:33" ht="14.25" customHeight="1">
      <c r="A239" s="70"/>
      <c r="B239" s="10"/>
      <c r="C239" s="10"/>
      <c r="D239" s="7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69"/>
      <c r="R239" s="10"/>
      <c r="S239" s="10"/>
      <c r="T239" s="10"/>
      <c r="U239" s="10"/>
      <c r="V239" s="69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66"/>
    </row>
    <row r="240" spans="1:33" ht="14.25" customHeight="1">
      <c r="A240" s="70"/>
      <c r="B240" s="10"/>
      <c r="C240" s="10"/>
      <c r="D240" s="76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69"/>
      <c r="R240" s="10"/>
      <c r="S240" s="10"/>
      <c r="T240" s="10"/>
      <c r="U240" s="10"/>
      <c r="V240" s="69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66"/>
    </row>
    <row r="241" spans="1:33" ht="14.25" customHeight="1">
      <c r="A241" s="70"/>
      <c r="B241" s="10"/>
      <c r="C241" s="10"/>
      <c r="D241" s="76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69"/>
      <c r="R241" s="10"/>
      <c r="S241" s="10"/>
      <c r="T241" s="10"/>
      <c r="U241" s="10"/>
      <c r="V241" s="6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66"/>
    </row>
    <row r="242" spans="1:33" ht="14.25" customHeight="1">
      <c r="A242" s="70"/>
      <c r="B242" s="10"/>
      <c r="C242" s="10"/>
      <c r="D242" s="7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69"/>
      <c r="R242" s="10"/>
      <c r="S242" s="10"/>
      <c r="T242" s="10"/>
      <c r="U242" s="10"/>
      <c r="V242" s="69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66"/>
    </row>
    <row r="243" spans="1:33" ht="14.25" customHeight="1">
      <c r="A243" s="70"/>
      <c r="B243" s="10"/>
      <c r="C243" s="10"/>
      <c r="D243" s="7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69"/>
      <c r="R243" s="10"/>
      <c r="S243" s="10"/>
      <c r="T243" s="10"/>
      <c r="U243" s="10"/>
      <c r="V243" s="69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66"/>
    </row>
    <row r="244" spans="1:33" ht="14.25" customHeight="1">
      <c r="A244" s="70"/>
      <c r="B244" s="10"/>
      <c r="C244" s="10"/>
      <c r="D244" s="76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9"/>
      <c r="R244" s="10"/>
      <c r="S244" s="10"/>
      <c r="T244" s="10"/>
      <c r="U244" s="10"/>
      <c r="V244" s="6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66"/>
    </row>
    <row r="245" spans="1:33" ht="14.25" customHeight="1">
      <c r="A245" s="70"/>
      <c r="B245" s="10"/>
      <c r="C245" s="10"/>
      <c r="D245" s="7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69"/>
      <c r="R245" s="10"/>
      <c r="S245" s="10"/>
      <c r="T245" s="10"/>
      <c r="U245" s="10"/>
      <c r="V245" s="6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66"/>
    </row>
    <row r="246" spans="1:33" ht="14.25" customHeight="1">
      <c r="A246" s="70"/>
      <c r="B246" s="10"/>
      <c r="C246" s="10"/>
      <c r="D246" s="76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9"/>
      <c r="R246" s="10"/>
      <c r="S246" s="10"/>
      <c r="T246" s="10"/>
      <c r="U246" s="10"/>
      <c r="V246" s="6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66"/>
    </row>
    <row r="247" spans="1:33" ht="14.25" customHeight="1">
      <c r="A247" s="70"/>
      <c r="B247" s="10"/>
      <c r="C247" s="10"/>
      <c r="D247" s="76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9"/>
      <c r="R247" s="10"/>
      <c r="S247" s="10"/>
      <c r="T247" s="10"/>
      <c r="U247" s="10"/>
      <c r="V247" s="6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66"/>
    </row>
    <row r="248" spans="1:33" ht="14.25" customHeight="1">
      <c r="A248" s="70"/>
      <c r="B248" s="10"/>
      <c r="C248" s="10"/>
      <c r="D248" s="7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69"/>
      <c r="R248" s="10"/>
      <c r="S248" s="10"/>
      <c r="T248" s="10"/>
      <c r="U248" s="10"/>
      <c r="V248" s="69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66"/>
    </row>
    <row r="249" spans="1:33" ht="14.25" customHeight="1">
      <c r="A249" s="70"/>
      <c r="B249" s="10"/>
      <c r="C249" s="10"/>
      <c r="D249" s="76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9"/>
      <c r="R249" s="10"/>
      <c r="S249" s="10"/>
      <c r="T249" s="10"/>
      <c r="U249" s="10"/>
      <c r="V249" s="6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66"/>
    </row>
    <row r="250" spans="1:33" ht="14.25" customHeight="1">
      <c r="A250" s="70"/>
      <c r="B250" s="10"/>
      <c r="C250" s="10"/>
      <c r="D250" s="7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9"/>
      <c r="R250" s="10"/>
      <c r="S250" s="10"/>
      <c r="T250" s="10"/>
      <c r="U250" s="10"/>
      <c r="V250" s="6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66"/>
    </row>
    <row r="251" spans="1:33" ht="14.25" customHeight="1">
      <c r="A251" s="70"/>
      <c r="B251" s="10"/>
      <c r="C251" s="10"/>
      <c r="D251" s="76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9"/>
      <c r="R251" s="10"/>
      <c r="S251" s="10"/>
      <c r="T251" s="10"/>
      <c r="U251" s="10"/>
      <c r="V251" s="6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66"/>
    </row>
    <row r="252" spans="1:33" ht="14.25" customHeight="1">
      <c r="A252" s="70"/>
      <c r="B252" s="10"/>
      <c r="C252" s="10"/>
      <c r="D252" s="76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69"/>
      <c r="R252" s="10"/>
      <c r="S252" s="10"/>
      <c r="T252" s="10"/>
      <c r="U252" s="10"/>
      <c r="V252" s="6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66"/>
    </row>
    <row r="253" spans="1:33" ht="14.25" customHeight="1">
      <c r="A253" s="70"/>
      <c r="B253" s="10"/>
      <c r="C253" s="10"/>
      <c r="D253" s="76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69"/>
      <c r="R253" s="10"/>
      <c r="S253" s="10"/>
      <c r="T253" s="10"/>
      <c r="U253" s="10"/>
      <c r="V253" s="6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66"/>
    </row>
    <row r="254" spans="1:33" ht="14.25" customHeight="1">
      <c r="A254" s="70"/>
      <c r="B254" s="10"/>
      <c r="C254" s="10"/>
      <c r="D254" s="76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69"/>
      <c r="R254" s="10"/>
      <c r="S254" s="10"/>
      <c r="T254" s="10"/>
      <c r="U254" s="10"/>
      <c r="V254" s="69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66"/>
    </row>
    <row r="255" spans="1:33" ht="14.25" customHeight="1">
      <c r="A255" s="70"/>
      <c r="B255" s="10"/>
      <c r="C255" s="10"/>
      <c r="D255" s="76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69"/>
      <c r="R255" s="10"/>
      <c r="S255" s="10"/>
      <c r="T255" s="10"/>
      <c r="U255" s="10"/>
      <c r="V255" s="6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66"/>
    </row>
    <row r="256" spans="1:33" ht="14.25" customHeight="1">
      <c r="A256" s="70"/>
      <c r="B256" s="10"/>
      <c r="C256" s="10"/>
      <c r="D256" s="76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69"/>
      <c r="R256" s="10"/>
      <c r="S256" s="10"/>
      <c r="T256" s="10"/>
      <c r="U256" s="10"/>
      <c r="V256" s="6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66"/>
    </row>
    <row r="257" spans="1:33" ht="14.25" customHeight="1">
      <c r="A257" s="70"/>
      <c r="B257" s="10"/>
      <c r="C257" s="10"/>
      <c r="D257" s="76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69"/>
      <c r="R257" s="10"/>
      <c r="S257" s="10"/>
      <c r="T257" s="10"/>
      <c r="U257" s="10"/>
      <c r="V257" s="6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66"/>
    </row>
    <row r="258" spans="1:33" ht="14.25" customHeight="1">
      <c r="A258" s="70"/>
      <c r="B258" s="10"/>
      <c r="C258" s="10"/>
      <c r="D258" s="76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69"/>
      <c r="R258" s="10"/>
      <c r="S258" s="10"/>
      <c r="T258" s="10"/>
      <c r="U258" s="10"/>
      <c r="V258" s="69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66"/>
    </row>
    <row r="259" spans="1:33" ht="14.25" customHeight="1">
      <c r="A259" s="70"/>
      <c r="B259" s="10"/>
      <c r="C259" s="10"/>
      <c r="D259" s="76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69"/>
      <c r="R259" s="10"/>
      <c r="S259" s="10"/>
      <c r="T259" s="10"/>
      <c r="U259" s="10"/>
      <c r="V259" s="6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66"/>
    </row>
    <row r="260" spans="1:33" ht="14.25" customHeight="1">
      <c r="A260" s="70"/>
      <c r="B260" s="10"/>
      <c r="C260" s="10"/>
      <c r="D260" s="76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69"/>
      <c r="R260" s="10"/>
      <c r="S260" s="10"/>
      <c r="T260" s="10"/>
      <c r="U260" s="10"/>
      <c r="V260" s="6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66"/>
    </row>
    <row r="261" spans="1:33" ht="14.25" customHeight="1">
      <c r="A261" s="70"/>
      <c r="B261" s="10"/>
      <c r="C261" s="10"/>
      <c r="D261" s="76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69"/>
      <c r="R261" s="10"/>
      <c r="S261" s="10"/>
      <c r="T261" s="10"/>
      <c r="U261" s="10"/>
      <c r="V261" s="6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66"/>
    </row>
    <row r="262" spans="1:33" ht="14.25" customHeight="1">
      <c r="A262" s="70"/>
      <c r="B262" s="10"/>
      <c r="C262" s="10"/>
      <c r="D262" s="76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69"/>
      <c r="R262" s="10"/>
      <c r="S262" s="10"/>
      <c r="T262" s="10"/>
      <c r="U262" s="10"/>
      <c r="V262" s="6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66"/>
    </row>
    <row r="263" spans="1:33" ht="14.25" customHeight="1">
      <c r="A263" s="70"/>
      <c r="B263" s="10"/>
      <c r="C263" s="10"/>
      <c r="D263" s="76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69"/>
      <c r="R263" s="10"/>
      <c r="S263" s="10"/>
      <c r="T263" s="10"/>
      <c r="U263" s="10"/>
      <c r="V263" s="69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66"/>
    </row>
    <row r="264" spans="1:33" ht="14.25" customHeight="1">
      <c r="A264" s="70"/>
      <c r="B264" s="10"/>
      <c r="C264" s="10"/>
      <c r="D264" s="76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69"/>
      <c r="R264" s="10"/>
      <c r="S264" s="10"/>
      <c r="T264" s="10"/>
      <c r="U264" s="10"/>
      <c r="V264" s="6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66"/>
    </row>
    <row r="265" spans="1:33" ht="14.25" customHeight="1">
      <c r="A265" s="70"/>
      <c r="B265" s="10"/>
      <c r="C265" s="10"/>
      <c r="D265" s="76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69"/>
      <c r="R265" s="10"/>
      <c r="S265" s="10"/>
      <c r="T265" s="10"/>
      <c r="U265" s="10"/>
      <c r="V265" s="69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66"/>
    </row>
    <row r="266" spans="1:33" ht="14.25" customHeight="1">
      <c r="A266" s="70"/>
      <c r="B266" s="10"/>
      <c r="C266" s="10"/>
      <c r="D266" s="76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69"/>
      <c r="R266" s="10"/>
      <c r="S266" s="10"/>
      <c r="T266" s="10"/>
      <c r="U266" s="10"/>
      <c r="V266" s="6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66"/>
    </row>
    <row r="267" spans="1:33" ht="14.25" customHeight="1">
      <c r="A267" s="70"/>
      <c r="B267" s="10"/>
      <c r="C267" s="10"/>
      <c r="D267" s="76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69"/>
      <c r="R267" s="10"/>
      <c r="S267" s="10"/>
      <c r="T267" s="10"/>
      <c r="U267" s="10"/>
      <c r="V267" s="6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66"/>
    </row>
    <row r="268" spans="1:33" ht="14.25" customHeight="1">
      <c r="A268" s="70"/>
      <c r="B268" s="10"/>
      <c r="C268" s="10"/>
      <c r="D268" s="76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69"/>
      <c r="R268" s="10"/>
      <c r="S268" s="10"/>
      <c r="T268" s="10"/>
      <c r="U268" s="10"/>
      <c r="V268" s="69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66"/>
    </row>
    <row r="269" spans="1:33" ht="14.25" customHeight="1">
      <c r="A269" s="70"/>
      <c r="B269" s="10"/>
      <c r="C269" s="10"/>
      <c r="D269" s="76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69"/>
      <c r="R269" s="10"/>
      <c r="S269" s="10"/>
      <c r="T269" s="10"/>
      <c r="U269" s="10"/>
      <c r="V269" s="6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66"/>
    </row>
    <row r="270" spans="1:33" ht="14.25" customHeight="1">
      <c r="A270" s="70"/>
      <c r="B270" s="10"/>
      <c r="C270" s="10"/>
      <c r="D270" s="76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69"/>
      <c r="R270" s="10"/>
      <c r="S270" s="10"/>
      <c r="T270" s="10"/>
      <c r="U270" s="10"/>
      <c r="V270" s="6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66"/>
    </row>
    <row r="271" spans="1:33" ht="14.25" customHeight="1">
      <c r="A271" s="70"/>
      <c r="B271" s="10"/>
      <c r="C271" s="10"/>
      <c r="D271" s="76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69"/>
      <c r="R271" s="10"/>
      <c r="S271" s="10"/>
      <c r="T271" s="10"/>
      <c r="U271" s="10"/>
      <c r="V271" s="6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66"/>
    </row>
    <row r="272" spans="1:33" ht="14.25" customHeight="1">
      <c r="A272" s="70"/>
      <c r="B272" s="10"/>
      <c r="C272" s="10"/>
      <c r="D272" s="76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69"/>
      <c r="R272" s="10"/>
      <c r="S272" s="10"/>
      <c r="T272" s="10"/>
      <c r="U272" s="10"/>
      <c r="V272" s="69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66"/>
    </row>
    <row r="273" spans="1:33" ht="14.25" customHeight="1">
      <c r="A273" s="70"/>
      <c r="B273" s="10"/>
      <c r="C273" s="10"/>
      <c r="D273" s="76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69"/>
      <c r="R273" s="10"/>
      <c r="S273" s="10"/>
      <c r="T273" s="10"/>
      <c r="U273" s="10"/>
      <c r="V273" s="6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66"/>
    </row>
    <row r="274" spans="1:33" ht="14.25" customHeight="1">
      <c r="A274" s="70"/>
      <c r="B274" s="10"/>
      <c r="C274" s="10"/>
      <c r="D274" s="76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69"/>
      <c r="R274" s="10"/>
      <c r="S274" s="10"/>
      <c r="T274" s="10"/>
      <c r="U274" s="10"/>
      <c r="V274" s="6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66"/>
    </row>
    <row r="275" spans="1:33" ht="14.25" customHeight="1">
      <c r="A275" s="70"/>
      <c r="B275" s="10"/>
      <c r="C275" s="10"/>
      <c r="D275" s="76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69"/>
      <c r="R275" s="10"/>
      <c r="S275" s="10"/>
      <c r="T275" s="10"/>
      <c r="U275" s="10"/>
      <c r="V275" s="6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66"/>
    </row>
    <row r="276" spans="1:33" ht="14.25" customHeight="1">
      <c r="A276" s="70"/>
      <c r="B276" s="10"/>
      <c r="C276" s="10"/>
      <c r="D276" s="76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69"/>
      <c r="R276" s="10"/>
      <c r="S276" s="10"/>
      <c r="T276" s="10"/>
      <c r="U276" s="10"/>
      <c r="V276" s="6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66"/>
    </row>
    <row r="277" spans="1:33" ht="14.25" customHeight="1">
      <c r="A277" s="70"/>
      <c r="B277" s="10"/>
      <c r="C277" s="10"/>
      <c r="D277" s="76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69"/>
      <c r="R277" s="10"/>
      <c r="S277" s="10"/>
      <c r="T277" s="10"/>
      <c r="U277" s="10"/>
      <c r="V277" s="6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66"/>
    </row>
    <row r="278" spans="1:33" ht="14.25" customHeight="1">
      <c r="A278" s="70"/>
      <c r="B278" s="10"/>
      <c r="C278" s="10"/>
      <c r="D278" s="76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69"/>
      <c r="R278" s="10"/>
      <c r="S278" s="10"/>
      <c r="T278" s="10"/>
      <c r="U278" s="10"/>
      <c r="V278" s="6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66"/>
    </row>
    <row r="279" spans="1:33" ht="14.25" customHeight="1">
      <c r="A279" s="70"/>
      <c r="B279" s="10"/>
      <c r="C279" s="10"/>
      <c r="D279" s="76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69"/>
      <c r="R279" s="10"/>
      <c r="S279" s="10"/>
      <c r="T279" s="10"/>
      <c r="U279" s="10"/>
      <c r="V279" s="69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66"/>
    </row>
    <row r="280" spans="1:33" ht="14.25" customHeight="1">
      <c r="A280" s="70"/>
      <c r="B280" s="10"/>
      <c r="C280" s="10"/>
      <c r="D280" s="76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69"/>
      <c r="R280" s="10"/>
      <c r="S280" s="10"/>
      <c r="T280" s="10"/>
      <c r="U280" s="10"/>
      <c r="V280" s="6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66"/>
    </row>
    <row r="281" spans="1:33" ht="14.25" customHeight="1">
      <c r="A281" s="70"/>
      <c r="B281" s="10"/>
      <c r="C281" s="10"/>
      <c r="D281" s="76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69"/>
      <c r="R281" s="10"/>
      <c r="S281" s="10"/>
      <c r="T281" s="10"/>
      <c r="U281" s="10"/>
      <c r="V281" s="6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66"/>
    </row>
    <row r="282" spans="1:33" ht="14.25" customHeight="1">
      <c r="A282" s="70"/>
      <c r="B282" s="10"/>
      <c r="C282" s="10"/>
      <c r="D282" s="76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69"/>
      <c r="R282" s="10"/>
      <c r="S282" s="10"/>
      <c r="T282" s="10"/>
      <c r="U282" s="10"/>
      <c r="V282" s="6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66"/>
    </row>
    <row r="283" spans="1:33" ht="14.25" customHeight="1">
      <c r="A283" s="70"/>
      <c r="B283" s="10"/>
      <c r="C283" s="10"/>
      <c r="D283" s="76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69"/>
      <c r="R283" s="10"/>
      <c r="S283" s="10"/>
      <c r="T283" s="10"/>
      <c r="U283" s="10"/>
      <c r="V283" s="6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66"/>
    </row>
    <row r="284" spans="1:33" ht="14.25" customHeight="1">
      <c r="A284" s="70"/>
      <c r="B284" s="10"/>
      <c r="C284" s="10"/>
      <c r="D284" s="76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69"/>
      <c r="R284" s="10"/>
      <c r="S284" s="10"/>
      <c r="T284" s="10"/>
      <c r="U284" s="10"/>
      <c r="V284" s="6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66"/>
    </row>
    <row r="285" spans="1:33" ht="14.25" customHeight="1">
      <c r="A285" s="70"/>
      <c r="B285" s="10"/>
      <c r="C285" s="10"/>
      <c r="D285" s="76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69"/>
      <c r="R285" s="10"/>
      <c r="S285" s="10"/>
      <c r="T285" s="10"/>
      <c r="U285" s="10"/>
      <c r="V285" s="69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66"/>
    </row>
    <row r="286" spans="1:33" ht="14.25" customHeight="1">
      <c r="A286" s="70"/>
      <c r="B286" s="10"/>
      <c r="C286" s="10"/>
      <c r="D286" s="76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69"/>
      <c r="R286" s="10"/>
      <c r="S286" s="10"/>
      <c r="T286" s="10"/>
      <c r="U286" s="10"/>
      <c r="V286" s="6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66"/>
    </row>
    <row r="287" spans="1:33" ht="14.25" customHeight="1">
      <c r="A287" s="70"/>
      <c r="B287" s="10"/>
      <c r="C287" s="10"/>
      <c r="D287" s="76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69"/>
      <c r="R287" s="10"/>
      <c r="S287" s="10"/>
      <c r="T287" s="10"/>
      <c r="U287" s="10"/>
      <c r="V287" s="6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66"/>
    </row>
    <row r="288" spans="1:33" ht="14.25" customHeight="1">
      <c r="A288" s="70"/>
      <c r="B288" s="10"/>
      <c r="C288" s="10"/>
      <c r="D288" s="76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69"/>
      <c r="R288" s="10"/>
      <c r="S288" s="10"/>
      <c r="T288" s="10"/>
      <c r="U288" s="10"/>
      <c r="V288" s="69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66"/>
    </row>
    <row r="289" spans="1:33" ht="14.25" customHeight="1">
      <c r="A289" s="70"/>
      <c r="B289" s="10"/>
      <c r="C289" s="10"/>
      <c r="D289" s="76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69"/>
      <c r="R289" s="10"/>
      <c r="S289" s="10"/>
      <c r="T289" s="10"/>
      <c r="U289" s="10"/>
      <c r="V289" s="69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66"/>
    </row>
    <row r="290" spans="1:33" ht="14.25" customHeight="1">
      <c r="A290" s="70"/>
      <c r="B290" s="10"/>
      <c r="C290" s="10"/>
      <c r="D290" s="76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69"/>
      <c r="R290" s="10"/>
      <c r="S290" s="10"/>
      <c r="T290" s="10"/>
      <c r="U290" s="10"/>
      <c r="V290" s="6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66"/>
    </row>
    <row r="291" spans="1:33" ht="14.25" customHeight="1">
      <c r="A291" s="70"/>
      <c r="B291" s="10"/>
      <c r="C291" s="10"/>
      <c r="D291" s="76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69"/>
      <c r="R291" s="10"/>
      <c r="S291" s="10"/>
      <c r="T291" s="10"/>
      <c r="U291" s="10"/>
      <c r="V291" s="6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66"/>
    </row>
    <row r="292" spans="1:33" ht="14.25" customHeight="1">
      <c r="A292" s="70"/>
      <c r="B292" s="10"/>
      <c r="C292" s="10"/>
      <c r="D292" s="76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69"/>
      <c r="R292" s="10"/>
      <c r="S292" s="10"/>
      <c r="T292" s="10"/>
      <c r="U292" s="10"/>
      <c r="V292" s="69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66"/>
    </row>
    <row r="293" spans="1:33" ht="14.25" customHeight="1">
      <c r="A293" s="70"/>
      <c r="B293" s="10"/>
      <c r="C293" s="10"/>
      <c r="D293" s="76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9"/>
      <c r="R293" s="10"/>
      <c r="S293" s="10"/>
      <c r="T293" s="10"/>
      <c r="U293" s="10"/>
      <c r="V293" s="69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66"/>
    </row>
    <row r="294" spans="1:33" ht="14.25" customHeight="1">
      <c r="A294" s="70"/>
      <c r="B294" s="10"/>
      <c r="C294" s="10"/>
      <c r="D294" s="76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9"/>
      <c r="R294" s="10"/>
      <c r="S294" s="10"/>
      <c r="T294" s="10"/>
      <c r="U294" s="10"/>
      <c r="V294" s="6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66"/>
    </row>
    <row r="295" spans="1:33" ht="14.25" customHeight="1">
      <c r="A295" s="70"/>
      <c r="B295" s="10"/>
      <c r="C295" s="10"/>
      <c r="D295" s="76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9"/>
      <c r="R295" s="10"/>
      <c r="S295" s="10"/>
      <c r="T295" s="10"/>
      <c r="U295" s="10"/>
      <c r="V295" s="6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66"/>
    </row>
    <row r="296" spans="1:33" ht="14.25" customHeight="1">
      <c r="A296" s="70"/>
      <c r="B296" s="10"/>
      <c r="C296" s="10"/>
      <c r="D296" s="76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9"/>
      <c r="R296" s="10"/>
      <c r="S296" s="10"/>
      <c r="T296" s="10"/>
      <c r="U296" s="10"/>
      <c r="V296" s="69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66"/>
    </row>
    <row r="297" spans="1:33" ht="14.25" customHeight="1">
      <c r="A297" s="70"/>
      <c r="B297" s="10"/>
      <c r="C297" s="10"/>
      <c r="D297" s="76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9"/>
      <c r="R297" s="10"/>
      <c r="S297" s="10"/>
      <c r="T297" s="10"/>
      <c r="U297" s="10"/>
      <c r="V297" s="6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66"/>
    </row>
    <row r="298" spans="1:33" ht="14.25" customHeight="1">
      <c r="A298" s="70"/>
      <c r="B298" s="10"/>
      <c r="C298" s="10"/>
      <c r="D298" s="76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69"/>
      <c r="R298" s="10"/>
      <c r="S298" s="10"/>
      <c r="T298" s="10"/>
      <c r="U298" s="10"/>
      <c r="V298" s="6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66"/>
    </row>
    <row r="299" spans="1:33" ht="14.25" customHeight="1">
      <c r="A299" s="70"/>
      <c r="B299" s="10"/>
      <c r="C299" s="10"/>
      <c r="D299" s="76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9"/>
      <c r="R299" s="10"/>
      <c r="S299" s="10"/>
      <c r="T299" s="10"/>
      <c r="U299" s="10"/>
      <c r="V299" s="69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66"/>
    </row>
    <row r="300" spans="1:33" ht="14.25" customHeight="1">
      <c r="A300" s="70"/>
      <c r="B300" s="10"/>
      <c r="C300" s="10"/>
      <c r="D300" s="76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9"/>
      <c r="R300" s="10"/>
      <c r="S300" s="10"/>
      <c r="T300" s="10"/>
      <c r="U300" s="10"/>
      <c r="V300" s="6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66"/>
    </row>
    <row r="301" spans="1:33" ht="14.25" customHeight="1">
      <c r="A301" s="70"/>
      <c r="B301" s="10"/>
      <c r="C301" s="10"/>
      <c r="D301" s="76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9"/>
      <c r="R301" s="10"/>
      <c r="S301" s="10"/>
      <c r="T301" s="10"/>
      <c r="U301" s="10"/>
      <c r="V301" s="6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66"/>
    </row>
    <row r="302" spans="1:33" ht="14.25" customHeight="1">
      <c r="A302" s="70"/>
      <c r="B302" s="10"/>
      <c r="C302" s="10"/>
      <c r="D302" s="76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9"/>
      <c r="R302" s="10"/>
      <c r="S302" s="10"/>
      <c r="T302" s="10"/>
      <c r="U302" s="10"/>
      <c r="V302" s="69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66"/>
    </row>
    <row r="303" spans="1:33" ht="14.25" customHeight="1">
      <c r="A303" s="70"/>
      <c r="B303" s="10"/>
      <c r="C303" s="10"/>
      <c r="D303" s="76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69"/>
      <c r="R303" s="10"/>
      <c r="S303" s="10"/>
      <c r="T303" s="10"/>
      <c r="U303" s="10"/>
      <c r="V303" s="69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66"/>
    </row>
    <row r="304" spans="1:33" ht="14.25" customHeight="1">
      <c r="A304" s="70"/>
      <c r="B304" s="10"/>
      <c r="C304" s="10"/>
      <c r="D304" s="76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69"/>
      <c r="R304" s="10"/>
      <c r="S304" s="10"/>
      <c r="T304" s="10"/>
      <c r="U304" s="10"/>
      <c r="V304" s="6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66"/>
    </row>
    <row r="305" spans="1:33" ht="14.25" customHeight="1">
      <c r="A305" s="70"/>
      <c r="B305" s="10"/>
      <c r="C305" s="10"/>
      <c r="D305" s="76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9"/>
      <c r="R305" s="10"/>
      <c r="S305" s="10"/>
      <c r="T305" s="10"/>
      <c r="U305" s="10"/>
      <c r="V305" s="69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66"/>
    </row>
    <row r="306" spans="1:33" ht="14.25" customHeight="1">
      <c r="A306" s="70"/>
      <c r="B306" s="10"/>
      <c r="C306" s="10"/>
      <c r="D306" s="76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9"/>
      <c r="R306" s="10"/>
      <c r="S306" s="10"/>
      <c r="T306" s="10"/>
      <c r="U306" s="10"/>
      <c r="V306" s="69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66"/>
    </row>
    <row r="307" spans="1:33" ht="14.25" customHeight="1">
      <c r="A307" s="70"/>
      <c r="B307" s="10"/>
      <c r="C307" s="10"/>
      <c r="D307" s="76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69"/>
      <c r="R307" s="10"/>
      <c r="S307" s="10"/>
      <c r="T307" s="10"/>
      <c r="U307" s="10"/>
      <c r="V307" s="69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66"/>
    </row>
    <row r="308" spans="1:33" ht="14.25" customHeight="1">
      <c r="A308" s="70"/>
      <c r="B308" s="10"/>
      <c r="C308" s="10"/>
      <c r="D308" s="76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9"/>
      <c r="R308" s="10"/>
      <c r="S308" s="10"/>
      <c r="T308" s="10"/>
      <c r="U308" s="10"/>
      <c r="V308" s="69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66"/>
    </row>
    <row r="309" spans="1:33" ht="14.25" customHeight="1">
      <c r="A309" s="70"/>
      <c r="B309" s="10"/>
      <c r="C309" s="10"/>
      <c r="D309" s="76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9"/>
      <c r="R309" s="10"/>
      <c r="S309" s="10"/>
      <c r="T309" s="10"/>
      <c r="U309" s="10"/>
      <c r="V309" s="69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66"/>
    </row>
    <row r="310" spans="1:33" ht="14.25" customHeight="1">
      <c r="A310" s="70"/>
      <c r="B310" s="10"/>
      <c r="C310" s="10"/>
      <c r="D310" s="76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9"/>
      <c r="R310" s="10"/>
      <c r="S310" s="10"/>
      <c r="T310" s="10"/>
      <c r="U310" s="10"/>
      <c r="V310" s="69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66"/>
    </row>
    <row r="311" spans="1:33" ht="14.25" customHeight="1">
      <c r="A311" s="70"/>
      <c r="B311" s="10"/>
      <c r="C311" s="10"/>
      <c r="D311" s="76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9"/>
      <c r="R311" s="10"/>
      <c r="S311" s="10"/>
      <c r="T311" s="10"/>
      <c r="U311" s="10"/>
      <c r="V311" s="69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66"/>
    </row>
    <row r="312" spans="1:33" ht="14.25" customHeight="1">
      <c r="A312" s="70"/>
      <c r="B312" s="10"/>
      <c r="C312" s="10"/>
      <c r="D312" s="76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69"/>
      <c r="R312" s="10"/>
      <c r="S312" s="10"/>
      <c r="T312" s="10"/>
      <c r="U312" s="10"/>
      <c r="V312" s="69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66"/>
    </row>
    <row r="313" spans="1:33" ht="14.25" customHeight="1">
      <c r="A313" s="70"/>
      <c r="B313" s="10"/>
      <c r="C313" s="10"/>
      <c r="D313" s="76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69"/>
      <c r="R313" s="10"/>
      <c r="S313" s="10"/>
      <c r="T313" s="10"/>
      <c r="U313" s="10"/>
      <c r="V313" s="69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66"/>
    </row>
    <row r="314" spans="1:33" ht="14.25" customHeight="1">
      <c r="A314" s="70"/>
      <c r="B314" s="10"/>
      <c r="C314" s="10"/>
      <c r="D314" s="76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69"/>
      <c r="R314" s="10"/>
      <c r="S314" s="10"/>
      <c r="T314" s="10"/>
      <c r="U314" s="10"/>
      <c r="V314" s="69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66"/>
    </row>
    <row r="315" spans="1:33" ht="14.25" customHeight="1">
      <c r="A315" s="70"/>
      <c r="B315" s="10"/>
      <c r="C315" s="10"/>
      <c r="D315" s="76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69"/>
      <c r="R315" s="10"/>
      <c r="S315" s="10"/>
      <c r="T315" s="10"/>
      <c r="U315" s="10"/>
      <c r="V315" s="69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66"/>
    </row>
    <row r="316" spans="1:33" ht="14.25" customHeight="1">
      <c r="A316" s="70"/>
      <c r="B316" s="10"/>
      <c r="C316" s="10"/>
      <c r="D316" s="76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69"/>
      <c r="R316" s="10"/>
      <c r="S316" s="10"/>
      <c r="T316" s="10"/>
      <c r="U316" s="10"/>
      <c r="V316" s="69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66"/>
    </row>
    <row r="317" spans="1:33" ht="14.25" customHeight="1">
      <c r="A317" s="70"/>
      <c r="B317" s="10"/>
      <c r="C317" s="10"/>
      <c r="D317" s="76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69"/>
      <c r="R317" s="10"/>
      <c r="S317" s="10"/>
      <c r="T317" s="10"/>
      <c r="U317" s="10"/>
      <c r="V317" s="69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66"/>
    </row>
    <row r="318" spans="1:33" ht="14.25" customHeight="1">
      <c r="A318" s="70"/>
      <c r="B318" s="10"/>
      <c r="C318" s="10"/>
      <c r="D318" s="76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9"/>
      <c r="R318" s="10"/>
      <c r="S318" s="10"/>
      <c r="T318" s="10"/>
      <c r="U318" s="10"/>
      <c r="V318" s="69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66"/>
    </row>
    <row r="319" spans="1:33" ht="14.25" customHeight="1">
      <c r="A319" s="70"/>
      <c r="B319" s="10"/>
      <c r="C319" s="10"/>
      <c r="D319" s="76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69"/>
      <c r="R319" s="10"/>
      <c r="S319" s="10"/>
      <c r="T319" s="10"/>
      <c r="U319" s="10"/>
      <c r="V319" s="69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66"/>
    </row>
    <row r="320" spans="1:33" ht="14.25" customHeight="1">
      <c r="A320" s="70"/>
      <c r="B320" s="10"/>
      <c r="C320" s="10"/>
      <c r="D320" s="76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69"/>
      <c r="R320" s="10"/>
      <c r="S320" s="10"/>
      <c r="T320" s="10"/>
      <c r="U320" s="10"/>
      <c r="V320" s="69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66"/>
    </row>
    <row r="321" spans="1:33" ht="14.25" customHeight="1">
      <c r="A321" s="70"/>
      <c r="B321" s="10"/>
      <c r="C321" s="10"/>
      <c r="D321" s="76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69"/>
      <c r="R321" s="10"/>
      <c r="S321" s="10"/>
      <c r="T321" s="10"/>
      <c r="U321" s="10"/>
      <c r="V321" s="69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66"/>
    </row>
    <row r="322" spans="1:33" ht="14.25" customHeight="1">
      <c r="A322" s="70"/>
      <c r="B322" s="10"/>
      <c r="C322" s="10"/>
      <c r="D322" s="76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69"/>
      <c r="R322" s="10"/>
      <c r="S322" s="10"/>
      <c r="T322" s="10"/>
      <c r="U322" s="10"/>
      <c r="V322" s="69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66"/>
    </row>
    <row r="323" spans="1:33" ht="14.25" customHeight="1">
      <c r="A323" s="70"/>
      <c r="B323" s="10"/>
      <c r="C323" s="10"/>
      <c r="D323" s="76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69"/>
      <c r="R323" s="10"/>
      <c r="S323" s="10"/>
      <c r="T323" s="10"/>
      <c r="U323" s="10"/>
      <c r="V323" s="69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66"/>
    </row>
    <row r="324" spans="1:33" ht="14.25" customHeight="1">
      <c r="A324" s="70"/>
      <c r="B324" s="10"/>
      <c r="C324" s="10"/>
      <c r="D324" s="76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69"/>
      <c r="R324" s="10"/>
      <c r="S324" s="10"/>
      <c r="T324" s="10"/>
      <c r="U324" s="10"/>
      <c r="V324" s="69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66"/>
    </row>
    <row r="325" spans="1:33" ht="14.25" customHeight="1">
      <c r="A325" s="70"/>
      <c r="B325" s="10"/>
      <c r="C325" s="10"/>
      <c r="D325" s="76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69"/>
      <c r="R325" s="10"/>
      <c r="S325" s="10"/>
      <c r="T325" s="10"/>
      <c r="U325" s="10"/>
      <c r="V325" s="69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66"/>
    </row>
    <row r="326" spans="1:33" ht="14.25" customHeight="1">
      <c r="A326" s="70"/>
      <c r="B326" s="10"/>
      <c r="C326" s="10"/>
      <c r="D326" s="76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69"/>
      <c r="R326" s="10"/>
      <c r="S326" s="10"/>
      <c r="T326" s="10"/>
      <c r="U326" s="10"/>
      <c r="V326" s="69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66"/>
    </row>
    <row r="327" spans="1:33" ht="14.25" customHeight="1">
      <c r="A327" s="70"/>
      <c r="B327" s="10"/>
      <c r="C327" s="10"/>
      <c r="D327" s="76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69"/>
      <c r="R327" s="10"/>
      <c r="S327" s="10"/>
      <c r="T327" s="10"/>
      <c r="U327" s="10"/>
      <c r="V327" s="69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66"/>
    </row>
    <row r="328" spans="1:33" ht="14.25" customHeight="1">
      <c r="A328" s="70"/>
      <c r="B328" s="10"/>
      <c r="C328" s="10"/>
      <c r="D328" s="76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69"/>
      <c r="R328" s="10"/>
      <c r="S328" s="10"/>
      <c r="T328" s="10"/>
      <c r="U328" s="10"/>
      <c r="V328" s="69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66"/>
    </row>
    <row r="329" spans="1:33" ht="14.25" customHeight="1">
      <c r="A329" s="70"/>
      <c r="B329" s="10"/>
      <c r="C329" s="10"/>
      <c r="D329" s="76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69"/>
      <c r="R329" s="10"/>
      <c r="S329" s="10"/>
      <c r="T329" s="10"/>
      <c r="U329" s="10"/>
      <c r="V329" s="69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66"/>
    </row>
    <row r="330" spans="1:33" ht="14.25" customHeight="1">
      <c r="A330" s="70"/>
      <c r="B330" s="10"/>
      <c r="C330" s="10"/>
      <c r="D330" s="76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69"/>
      <c r="R330" s="10"/>
      <c r="S330" s="10"/>
      <c r="T330" s="10"/>
      <c r="U330" s="10"/>
      <c r="V330" s="69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66"/>
    </row>
    <row r="331" spans="1:33" ht="14.25" customHeight="1">
      <c r="A331" s="70"/>
      <c r="B331" s="10"/>
      <c r="C331" s="10"/>
      <c r="D331" s="76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9"/>
      <c r="R331" s="10"/>
      <c r="S331" s="10"/>
      <c r="T331" s="10"/>
      <c r="U331" s="10"/>
      <c r="V331" s="69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66"/>
    </row>
    <row r="332" spans="1:33" ht="14.25" customHeight="1">
      <c r="A332" s="70"/>
      <c r="B332" s="10"/>
      <c r="C332" s="10"/>
      <c r="D332" s="76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9"/>
      <c r="R332" s="10"/>
      <c r="S332" s="10"/>
      <c r="T332" s="10"/>
      <c r="U332" s="10"/>
      <c r="V332" s="69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66"/>
    </row>
    <row r="333" spans="1:33" ht="14.25" customHeight="1">
      <c r="A333" s="70"/>
      <c r="B333" s="10"/>
      <c r="C333" s="10"/>
      <c r="D333" s="76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69"/>
      <c r="R333" s="10"/>
      <c r="S333" s="10"/>
      <c r="T333" s="10"/>
      <c r="U333" s="10"/>
      <c r="V333" s="69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66"/>
    </row>
    <row r="334" spans="1:33" ht="14.25" customHeight="1">
      <c r="A334" s="70"/>
      <c r="B334" s="10"/>
      <c r="C334" s="10"/>
      <c r="D334" s="7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69"/>
      <c r="R334" s="10"/>
      <c r="S334" s="10"/>
      <c r="T334" s="10"/>
      <c r="U334" s="10"/>
      <c r="V334" s="69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66"/>
    </row>
    <row r="335" spans="1:33" ht="14.25" customHeight="1">
      <c r="A335" s="70"/>
      <c r="B335" s="10"/>
      <c r="C335" s="10"/>
      <c r="D335" s="7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69"/>
      <c r="R335" s="10"/>
      <c r="S335" s="10"/>
      <c r="T335" s="10"/>
      <c r="U335" s="10"/>
      <c r="V335" s="69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66"/>
    </row>
    <row r="336" spans="1:33" ht="14.25" customHeight="1">
      <c r="A336" s="70"/>
      <c r="B336" s="10"/>
      <c r="C336" s="10"/>
      <c r="D336" s="7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69"/>
      <c r="R336" s="10"/>
      <c r="S336" s="10"/>
      <c r="T336" s="10"/>
      <c r="U336" s="10"/>
      <c r="V336" s="69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66"/>
    </row>
    <row r="337" spans="1:33" ht="14.25" customHeight="1">
      <c r="A337" s="70"/>
      <c r="B337" s="10"/>
      <c r="C337" s="10"/>
      <c r="D337" s="7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69"/>
      <c r="R337" s="10"/>
      <c r="S337" s="10"/>
      <c r="T337" s="10"/>
      <c r="U337" s="10"/>
      <c r="V337" s="69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66"/>
    </row>
    <row r="338" spans="1:33" ht="14.25" customHeight="1">
      <c r="A338" s="70"/>
      <c r="B338" s="10"/>
      <c r="C338" s="10"/>
      <c r="D338" s="7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69"/>
      <c r="R338" s="10"/>
      <c r="S338" s="10"/>
      <c r="T338" s="10"/>
      <c r="U338" s="10"/>
      <c r="V338" s="69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66"/>
    </row>
    <row r="339" spans="1:33" ht="14.25" customHeight="1">
      <c r="A339" s="70"/>
      <c r="B339" s="10"/>
      <c r="C339" s="10"/>
      <c r="D339" s="76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69"/>
      <c r="R339" s="10"/>
      <c r="S339" s="10"/>
      <c r="T339" s="10"/>
      <c r="U339" s="10"/>
      <c r="V339" s="69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66"/>
    </row>
    <row r="340" spans="1:33" ht="14.25" customHeight="1">
      <c r="A340" s="70"/>
      <c r="B340" s="10"/>
      <c r="C340" s="10"/>
      <c r="D340" s="76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69"/>
      <c r="R340" s="10"/>
      <c r="S340" s="10"/>
      <c r="T340" s="10"/>
      <c r="U340" s="10"/>
      <c r="V340" s="69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66"/>
    </row>
    <row r="341" spans="1:33" ht="14.25" customHeight="1">
      <c r="A341" s="70"/>
      <c r="B341" s="10"/>
      <c r="C341" s="10"/>
      <c r="D341" s="76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69"/>
      <c r="R341" s="10"/>
      <c r="S341" s="10"/>
      <c r="T341" s="10"/>
      <c r="U341" s="10"/>
      <c r="V341" s="69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66"/>
    </row>
    <row r="342" spans="1:33" ht="14.25" customHeight="1">
      <c r="A342" s="70"/>
      <c r="B342" s="10"/>
      <c r="C342" s="10"/>
      <c r="D342" s="76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69"/>
      <c r="R342" s="10"/>
      <c r="S342" s="10"/>
      <c r="T342" s="10"/>
      <c r="U342" s="10"/>
      <c r="V342" s="69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66"/>
    </row>
    <row r="343" spans="1:33" ht="14.25" customHeight="1">
      <c r="A343" s="70"/>
      <c r="B343" s="10"/>
      <c r="C343" s="10"/>
      <c r="D343" s="76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69"/>
      <c r="R343" s="10"/>
      <c r="S343" s="10"/>
      <c r="T343" s="10"/>
      <c r="U343" s="10"/>
      <c r="V343" s="69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66"/>
    </row>
    <row r="344" spans="1:33" ht="14.25" customHeight="1">
      <c r="A344" s="70"/>
      <c r="B344" s="10"/>
      <c r="C344" s="10"/>
      <c r="D344" s="76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69"/>
      <c r="R344" s="10"/>
      <c r="S344" s="10"/>
      <c r="T344" s="10"/>
      <c r="U344" s="10"/>
      <c r="V344" s="69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66"/>
    </row>
    <row r="345" spans="1:33" ht="14.25" customHeight="1">
      <c r="A345" s="70"/>
      <c r="B345" s="10"/>
      <c r="C345" s="10"/>
      <c r="D345" s="76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69"/>
      <c r="R345" s="10"/>
      <c r="S345" s="10"/>
      <c r="T345" s="10"/>
      <c r="U345" s="10"/>
      <c r="V345" s="69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66"/>
    </row>
    <row r="346" spans="1:33" ht="14.25" customHeight="1">
      <c r="A346" s="70"/>
      <c r="B346" s="10"/>
      <c r="C346" s="10"/>
      <c r="D346" s="76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69"/>
      <c r="R346" s="10"/>
      <c r="S346" s="10"/>
      <c r="T346" s="10"/>
      <c r="U346" s="10"/>
      <c r="V346" s="69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66"/>
    </row>
    <row r="347" spans="1:33" ht="14.25" customHeight="1">
      <c r="A347" s="70"/>
      <c r="B347" s="10"/>
      <c r="C347" s="10"/>
      <c r="D347" s="76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69"/>
      <c r="R347" s="10"/>
      <c r="S347" s="10"/>
      <c r="T347" s="10"/>
      <c r="U347" s="10"/>
      <c r="V347" s="69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66"/>
    </row>
    <row r="348" spans="1:33" ht="14.25" customHeight="1">
      <c r="A348" s="70"/>
      <c r="B348" s="10"/>
      <c r="C348" s="10"/>
      <c r="D348" s="76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69"/>
      <c r="R348" s="10"/>
      <c r="S348" s="10"/>
      <c r="T348" s="10"/>
      <c r="U348" s="10"/>
      <c r="V348" s="69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66"/>
    </row>
    <row r="349" spans="1:33" ht="14.25" customHeight="1">
      <c r="A349" s="70"/>
      <c r="B349" s="10"/>
      <c r="C349" s="10"/>
      <c r="D349" s="76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69"/>
      <c r="R349" s="10"/>
      <c r="S349" s="10"/>
      <c r="T349" s="10"/>
      <c r="U349" s="10"/>
      <c r="V349" s="69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66"/>
    </row>
    <row r="350" spans="1:33" ht="14.25" customHeight="1">
      <c r="A350" s="70"/>
      <c r="B350" s="10"/>
      <c r="C350" s="10"/>
      <c r="D350" s="76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69"/>
      <c r="R350" s="10"/>
      <c r="S350" s="10"/>
      <c r="T350" s="10"/>
      <c r="U350" s="10"/>
      <c r="V350" s="69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66"/>
    </row>
    <row r="351" spans="1:33" ht="14.25" customHeight="1">
      <c r="A351" s="70"/>
      <c r="B351" s="10"/>
      <c r="C351" s="10"/>
      <c r="D351" s="76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69"/>
      <c r="R351" s="10"/>
      <c r="S351" s="10"/>
      <c r="T351" s="10"/>
      <c r="U351" s="10"/>
      <c r="V351" s="69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66"/>
    </row>
    <row r="352" spans="1:33" ht="14.25" customHeight="1">
      <c r="A352" s="70"/>
      <c r="B352" s="10"/>
      <c r="C352" s="10"/>
      <c r="D352" s="76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69"/>
      <c r="R352" s="10"/>
      <c r="S352" s="10"/>
      <c r="T352" s="10"/>
      <c r="U352" s="10"/>
      <c r="V352" s="69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66"/>
    </row>
    <row r="353" spans="1:33" ht="14.25" customHeight="1">
      <c r="A353" s="70"/>
      <c r="B353" s="10"/>
      <c r="C353" s="10"/>
      <c r="D353" s="76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69"/>
      <c r="R353" s="10"/>
      <c r="S353" s="10"/>
      <c r="T353" s="10"/>
      <c r="U353" s="10"/>
      <c r="V353" s="69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66"/>
    </row>
    <row r="354" spans="1:33" ht="14.25" customHeight="1">
      <c r="A354" s="70"/>
      <c r="B354" s="10"/>
      <c r="C354" s="10"/>
      <c r="D354" s="76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69"/>
      <c r="R354" s="10"/>
      <c r="S354" s="10"/>
      <c r="T354" s="10"/>
      <c r="U354" s="10"/>
      <c r="V354" s="69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66"/>
    </row>
    <row r="355" spans="1:33" ht="14.25" customHeight="1">
      <c r="A355" s="70"/>
      <c r="B355" s="10"/>
      <c r="C355" s="10"/>
      <c r="D355" s="76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69"/>
      <c r="R355" s="10"/>
      <c r="S355" s="10"/>
      <c r="T355" s="10"/>
      <c r="U355" s="10"/>
      <c r="V355" s="69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66"/>
    </row>
    <row r="356" spans="1:33" ht="14.25" customHeight="1">
      <c r="A356" s="70"/>
      <c r="B356" s="10"/>
      <c r="C356" s="10"/>
      <c r="D356" s="76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69"/>
      <c r="R356" s="10"/>
      <c r="S356" s="10"/>
      <c r="T356" s="10"/>
      <c r="U356" s="10"/>
      <c r="V356" s="69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66"/>
    </row>
    <row r="357" spans="1:33" ht="14.25" customHeight="1">
      <c r="A357" s="70"/>
      <c r="B357" s="10"/>
      <c r="C357" s="10"/>
      <c r="D357" s="76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69"/>
      <c r="R357" s="10"/>
      <c r="S357" s="10"/>
      <c r="T357" s="10"/>
      <c r="U357" s="10"/>
      <c r="V357" s="69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66"/>
    </row>
    <row r="358" spans="1:33" ht="14.25" customHeight="1">
      <c r="A358" s="70"/>
      <c r="B358" s="10"/>
      <c r="C358" s="10"/>
      <c r="D358" s="76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69"/>
      <c r="R358" s="10"/>
      <c r="S358" s="10"/>
      <c r="T358" s="10"/>
      <c r="U358" s="10"/>
      <c r="V358" s="69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66"/>
    </row>
    <row r="359" spans="1:33" ht="14.25" customHeight="1">
      <c r="A359" s="70"/>
      <c r="B359" s="10"/>
      <c r="C359" s="10"/>
      <c r="D359" s="76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69"/>
      <c r="R359" s="10"/>
      <c r="S359" s="10"/>
      <c r="T359" s="10"/>
      <c r="U359" s="10"/>
      <c r="V359" s="69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66"/>
    </row>
    <row r="360" spans="1:33" ht="14.25" customHeight="1">
      <c r="A360" s="70"/>
      <c r="B360" s="10"/>
      <c r="C360" s="10"/>
      <c r="D360" s="76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69"/>
      <c r="R360" s="10"/>
      <c r="S360" s="10"/>
      <c r="T360" s="10"/>
      <c r="U360" s="10"/>
      <c r="V360" s="69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66"/>
    </row>
    <row r="361" spans="1:33" ht="14.25" customHeight="1">
      <c r="A361" s="70"/>
      <c r="B361" s="10"/>
      <c r="C361" s="10"/>
      <c r="D361" s="76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69"/>
      <c r="R361" s="10"/>
      <c r="S361" s="10"/>
      <c r="T361" s="10"/>
      <c r="U361" s="10"/>
      <c r="V361" s="69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66"/>
    </row>
    <row r="362" spans="1:33" ht="14.25" customHeight="1">
      <c r="A362" s="70"/>
      <c r="B362" s="10"/>
      <c r="C362" s="10"/>
      <c r="D362" s="76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69"/>
      <c r="R362" s="10"/>
      <c r="S362" s="10"/>
      <c r="T362" s="10"/>
      <c r="U362" s="10"/>
      <c r="V362" s="69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66"/>
    </row>
    <row r="363" spans="1:33" ht="14.25" customHeight="1">
      <c r="A363" s="70"/>
      <c r="B363" s="10"/>
      <c r="C363" s="10"/>
      <c r="D363" s="76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69"/>
      <c r="R363" s="10"/>
      <c r="S363" s="10"/>
      <c r="T363" s="10"/>
      <c r="U363" s="10"/>
      <c r="V363" s="69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66"/>
    </row>
    <row r="364" spans="1:33" ht="14.25" customHeight="1">
      <c r="A364" s="70"/>
      <c r="B364" s="10"/>
      <c r="C364" s="10"/>
      <c r="D364" s="76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69"/>
      <c r="R364" s="10"/>
      <c r="S364" s="10"/>
      <c r="T364" s="10"/>
      <c r="U364" s="10"/>
      <c r="V364" s="69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66"/>
    </row>
    <row r="365" spans="1:33" ht="14.25" customHeight="1">
      <c r="A365" s="70"/>
      <c r="B365" s="10"/>
      <c r="C365" s="10"/>
      <c r="D365" s="76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69"/>
      <c r="R365" s="10"/>
      <c r="S365" s="10"/>
      <c r="T365" s="10"/>
      <c r="U365" s="10"/>
      <c r="V365" s="69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66"/>
    </row>
    <row r="366" spans="1:33" ht="14.25" customHeight="1">
      <c r="A366" s="70"/>
      <c r="B366" s="10"/>
      <c r="C366" s="10"/>
      <c r="D366" s="76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69"/>
      <c r="R366" s="10"/>
      <c r="S366" s="10"/>
      <c r="T366" s="10"/>
      <c r="U366" s="10"/>
      <c r="V366" s="69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66"/>
    </row>
    <row r="367" spans="1:33" ht="14.25" customHeight="1">
      <c r="A367" s="70"/>
      <c r="B367" s="10"/>
      <c r="C367" s="10"/>
      <c r="D367" s="76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69"/>
      <c r="R367" s="10"/>
      <c r="S367" s="10"/>
      <c r="T367" s="10"/>
      <c r="U367" s="10"/>
      <c r="V367" s="69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66"/>
    </row>
    <row r="368" spans="1:33" ht="14.25" customHeight="1">
      <c r="A368" s="70"/>
      <c r="B368" s="10"/>
      <c r="C368" s="10"/>
      <c r="D368" s="76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69"/>
      <c r="R368" s="10"/>
      <c r="S368" s="10"/>
      <c r="T368" s="10"/>
      <c r="U368" s="10"/>
      <c r="V368" s="69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66"/>
    </row>
    <row r="369" spans="1:33" ht="14.25" customHeight="1">
      <c r="A369" s="70"/>
      <c r="B369" s="10"/>
      <c r="C369" s="10"/>
      <c r="D369" s="76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69"/>
      <c r="R369" s="10"/>
      <c r="S369" s="10"/>
      <c r="T369" s="10"/>
      <c r="U369" s="10"/>
      <c r="V369" s="69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66"/>
    </row>
    <row r="370" spans="1:33" ht="14.25" customHeight="1">
      <c r="A370" s="70"/>
      <c r="B370" s="10"/>
      <c r="C370" s="10"/>
      <c r="D370" s="76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69"/>
      <c r="R370" s="10"/>
      <c r="S370" s="10"/>
      <c r="T370" s="10"/>
      <c r="U370" s="10"/>
      <c r="V370" s="69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66"/>
    </row>
    <row r="371" spans="1:33" ht="14.25" customHeight="1">
      <c r="A371" s="70"/>
      <c r="B371" s="10"/>
      <c r="C371" s="10"/>
      <c r="D371" s="76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69"/>
      <c r="R371" s="10"/>
      <c r="S371" s="10"/>
      <c r="T371" s="10"/>
      <c r="U371" s="10"/>
      <c r="V371" s="69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66"/>
    </row>
    <row r="372" spans="1:33" ht="14.25" customHeight="1">
      <c r="A372" s="70"/>
      <c r="B372" s="10"/>
      <c r="C372" s="10"/>
      <c r="D372" s="76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69"/>
      <c r="R372" s="10"/>
      <c r="S372" s="10"/>
      <c r="T372" s="10"/>
      <c r="U372" s="10"/>
      <c r="V372" s="69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66"/>
    </row>
    <row r="373" spans="1:33" ht="14.25" customHeight="1">
      <c r="A373" s="70"/>
      <c r="B373" s="10"/>
      <c r="C373" s="10"/>
      <c r="D373" s="76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69"/>
      <c r="R373" s="10"/>
      <c r="S373" s="10"/>
      <c r="T373" s="10"/>
      <c r="U373" s="10"/>
      <c r="V373" s="69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66"/>
    </row>
    <row r="374" spans="1:33" ht="14.25" customHeight="1">
      <c r="A374" s="70"/>
      <c r="B374" s="10"/>
      <c r="C374" s="10"/>
      <c r="D374" s="76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69"/>
      <c r="R374" s="10"/>
      <c r="S374" s="10"/>
      <c r="T374" s="10"/>
      <c r="U374" s="10"/>
      <c r="V374" s="69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66"/>
    </row>
    <row r="375" spans="1:33" ht="14.25" customHeight="1">
      <c r="A375" s="70"/>
      <c r="B375" s="10"/>
      <c r="C375" s="10"/>
      <c r="D375" s="76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69"/>
      <c r="R375" s="10"/>
      <c r="S375" s="10"/>
      <c r="T375" s="10"/>
      <c r="U375" s="10"/>
      <c r="V375" s="69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66"/>
    </row>
    <row r="376" spans="1:33" ht="14.25" customHeight="1">
      <c r="A376" s="70"/>
      <c r="B376" s="10"/>
      <c r="C376" s="10"/>
      <c r="D376" s="76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69"/>
      <c r="R376" s="10"/>
      <c r="S376" s="10"/>
      <c r="T376" s="10"/>
      <c r="U376" s="10"/>
      <c r="V376" s="69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66"/>
    </row>
    <row r="377" spans="1:33" ht="14.25" customHeight="1">
      <c r="A377" s="70"/>
      <c r="B377" s="10"/>
      <c r="C377" s="10"/>
      <c r="D377" s="76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69"/>
      <c r="R377" s="10"/>
      <c r="S377" s="10"/>
      <c r="T377" s="10"/>
      <c r="U377" s="10"/>
      <c r="V377" s="69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66"/>
    </row>
    <row r="378" spans="1:33" ht="14.25" customHeight="1">
      <c r="A378" s="70"/>
      <c r="B378" s="10"/>
      <c r="C378" s="10"/>
      <c r="D378" s="76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69"/>
      <c r="R378" s="10"/>
      <c r="S378" s="10"/>
      <c r="T378" s="10"/>
      <c r="U378" s="10"/>
      <c r="V378" s="69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66"/>
    </row>
    <row r="379" spans="1:33" ht="14.25" customHeight="1">
      <c r="A379" s="70"/>
      <c r="B379" s="10"/>
      <c r="C379" s="10"/>
      <c r="D379" s="76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69"/>
      <c r="R379" s="10"/>
      <c r="S379" s="10"/>
      <c r="T379" s="10"/>
      <c r="U379" s="10"/>
      <c r="V379" s="69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66"/>
    </row>
    <row r="380" spans="1:33" ht="14.25" customHeight="1">
      <c r="A380" s="70"/>
      <c r="B380" s="10"/>
      <c r="C380" s="10"/>
      <c r="D380" s="76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69"/>
      <c r="R380" s="10"/>
      <c r="S380" s="10"/>
      <c r="T380" s="10"/>
      <c r="U380" s="10"/>
      <c r="V380" s="69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66"/>
    </row>
    <row r="381" spans="1:33" ht="14.25" customHeight="1">
      <c r="A381" s="70"/>
      <c r="B381" s="10"/>
      <c r="C381" s="10"/>
      <c r="D381" s="76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69"/>
      <c r="R381" s="10"/>
      <c r="S381" s="10"/>
      <c r="T381" s="10"/>
      <c r="U381" s="10"/>
      <c r="V381" s="69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66"/>
    </row>
    <row r="382" spans="1:33" ht="14.25" customHeight="1">
      <c r="A382" s="70"/>
      <c r="B382" s="10"/>
      <c r="C382" s="10"/>
      <c r="D382" s="76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69"/>
      <c r="R382" s="10"/>
      <c r="S382" s="10"/>
      <c r="T382" s="10"/>
      <c r="U382" s="10"/>
      <c r="V382" s="69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66"/>
    </row>
    <row r="383" spans="1:33" ht="14.25" customHeight="1">
      <c r="A383" s="70"/>
      <c r="B383" s="10"/>
      <c r="C383" s="10"/>
      <c r="D383" s="76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69"/>
      <c r="R383" s="10"/>
      <c r="S383" s="10"/>
      <c r="T383" s="10"/>
      <c r="U383" s="10"/>
      <c r="V383" s="69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66"/>
    </row>
    <row r="384" spans="1:33" ht="14.25" customHeight="1">
      <c r="A384" s="70"/>
      <c r="B384" s="10"/>
      <c r="C384" s="10"/>
      <c r="D384" s="76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69"/>
      <c r="R384" s="10"/>
      <c r="S384" s="10"/>
      <c r="T384" s="10"/>
      <c r="U384" s="10"/>
      <c r="V384" s="69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66"/>
    </row>
    <row r="385" spans="1:33" ht="14.25" customHeight="1">
      <c r="A385" s="70"/>
      <c r="B385" s="10"/>
      <c r="C385" s="10"/>
      <c r="D385" s="76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69"/>
      <c r="R385" s="10"/>
      <c r="S385" s="10"/>
      <c r="T385" s="10"/>
      <c r="U385" s="10"/>
      <c r="V385" s="69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66"/>
    </row>
    <row r="386" spans="1:33" ht="14.25" customHeight="1">
      <c r="A386" s="70"/>
      <c r="B386" s="10"/>
      <c r="C386" s="10"/>
      <c r="D386" s="76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69"/>
      <c r="R386" s="10"/>
      <c r="S386" s="10"/>
      <c r="T386" s="10"/>
      <c r="U386" s="10"/>
      <c r="V386" s="69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66"/>
    </row>
    <row r="387" spans="1:33" ht="14.25" customHeight="1">
      <c r="A387" s="70"/>
      <c r="B387" s="10"/>
      <c r="C387" s="10"/>
      <c r="D387" s="76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69"/>
      <c r="R387" s="10"/>
      <c r="S387" s="10"/>
      <c r="T387" s="10"/>
      <c r="U387" s="10"/>
      <c r="V387" s="69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66"/>
    </row>
    <row r="388" spans="1:33" ht="14.25" customHeight="1">
      <c r="A388" s="70"/>
      <c r="B388" s="10"/>
      <c r="C388" s="10"/>
      <c r="D388" s="76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69"/>
      <c r="R388" s="10"/>
      <c r="S388" s="10"/>
      <c r="T388" s="10"/>
      <c r="U388" s="10"/>
      <c r="V388" s="69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66"/>
    </row>
    <row r="389" spans="1:33" ht="14.25" customHeight="1">
      <c r="A389" s="70"/>
      <c r="B389" s="10"/>
      <c r="C389" s="10"/>
      <c r="D389" s="76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69"/>
      <c r="R389" s="10"/>
      <c r="S389" s="10"/>
      <c r="T389" s="10"/>
      <c r="U389" s="10"/>
      <c r="V389" s="69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66"/>
    </row>
    <row r="390" spans="1:33" ht="14.25" customHeight="1">
      <c r="A390" s="70"/>
      <c r="B390" s="10"/>
      <c r="C390" s="10"/>
      <c r="D390" s="76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69"/>
      <c r="R390" s="10"/>
      <c r="S390" s="10"/>
      <c r="T390" s="10"/>
      <c r="U390" s="10"/>
      <c r="V390" s="69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66"/>
    </row>
    <row r="391" spans="1:33" ht="14.25" customHeight="1">
      <c r="A391" s="70"/>
      <c r="B391" s="10"/>
      <c r="C391" s="10"/>
      <c r="D391" s="76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69"/>
      <c r="R391" s="10"/>
      <c r="S391" s="10"/>
      <c r="T391" s="10"/>
      <c r="U391" s="10"/>
      <c r="V391" s="69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66"/>
    </row>
    <row r="392" spans="1:33" ht="14.25" customHeight="1">
      <c r="A392" s="70"/>
      <c r="B392" s="10"/>
      <c r="C392" s="10"/>
      <c r="D392" s="76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69"/>
      <c r="R392" s="10"/>
      <c r="S392" s="10"/>
      <c r="T392" s="10"/>
      <c r="U392" s="10"/>
      <c r="V392" s="69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66"/>
    </row>
    <row r="393" spans="1:33" ht="14.25" customHeight="1">
      <c r="A393" s="70"/>
      <c r="B393" s="10"/>
      <c r="C393" s="10"/>
      <c r="D393" s="76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69"/>
      <c r="R393" s="10"/>
      <c r="S393" s="10"/>
      <c r="T393" s="10"/>
      <c r="U393" s="10"/>
      <c r="V393" s="69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66"/>
    </row>
    <row r="394" spans="1:33" ht="14.25" customHeight="1">
      <c r="A394" s="70"/>
      <c r="B394" s="10"/>
      <c r="C394" s="10"/>
      <c r="D394" s="76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69"/>
      <c r="R394" s="10"/>
      <c r="S394" s="10"/>
      <c r="T394" s="10"/>
      <c r="U394" s="10"/>
      <c r="V394" s="69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66"/>
    </row>
    <row r="395" spans="1:33" ht="14.25" customHeight="1">
      <c r="A395" s="70"/>
      <c r="B395" s="10"/>
      <c r="C395" s="10"/>
      <c r="D395" s="76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69"/>
      <c r="R395" s="10"/>
      <c r="S395" s="10"/>
      <c r="T395" s="10"/>
      <c r="U395" s="10"/>
      <c r="V395" s="69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66"/>
    </row>
    <row r="396" spans="1:33" ht="14.25" customHeight="1">
      <c r="A396" s="70"/>
      <c r="B396" s="10"/>
      <c r="C396" s="10"/>
      <c r="D396" s="76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69"/>
      <c r="R396" s="10"/>
      <c r="S396" s="10"/>
      <c r="T396" s="10"/>
      <c r="U396" s="10"/>
      <c r="V396" s="69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66"/>
    </row>
    <row r="397" spans="1:33" ht="14.25" customHeight="1">
      <c r="A397" s="70"/>
      <c r="B397" s="10"/>
      <c r="C397" s="10"/>
      <c r="D397" s="76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69"/>
      <c r="R397" s="10"/>
      <c r="S397" s="10"/>
      <c r="T397" s="10"/>
      <c r="U397" s="10"/>
      <c r="V397" s="69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66"/>
    </row>
    <row r="398" spans="1:33" ht="14.25" customHeight="1">
      <c r="A398" s="70"/>
      <c r="B398" s="10"/>
      <c r="C398" s="10"/>
      <c r="D398" s="76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69"/>
      <c r="R398" s="10"/>
      <c r="S398" s="10"/>
      <c r="T398" s="10"/>
      <c r="U398" s="10"/>
      <c r="V398" s="69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66"/>
    </row>
    <row r="399" spans="1:33" ht="14.25" customHeight="1">
      <c r="A399" s="70"/>
      <c r="B399" s="10"/>
      <c r="C399" s="10"/>
      <c r="D399" s="76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69"/>
      <c r="R399" s="10"/>
      <c r="S399" s="10"/>
      <c r="T399" s="10"/>
      <c r="U399" s="10"/>
      <c r="V399" s="69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66"/>
    </row>
    <row r="400" spans="1:33" ht="14.25" customHeight="1">
      <c r="A400" s="70"/>
      <c r="B400" s="10"/>
      <c r="C400" s="10"/>
      <c r="D400" s="76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69"/>
      <c r="R400" s="10"/>
      <c r="S400" s="10"/>
      <c r="T400" s="10"/>
      <c r="U400" s="10"/>
      <c r="V400" s="69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66"/>
    </row>
    <row r="401" spans="1:33" ht="14.25" customHeight="1">
      <c r="A401" s="70"/>
      <c r="B401" s="10"/>
      <c r="C401" s="10"/>
      <c r="D401" s="76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69"/>
      <c r="R401" s="10"/>
      <c r="S401" s="10"/>
      <c r="T401" s="10"/>
      <c r="U401" s="10"/>
      <c r="V401" s="69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66"/>
    </row>
    <row r="402" spans="1:33" ht="14.25" customHeight="1">
      <c r="A402" s="70"/>
      <c r="B402" s="10"/>
      <c r="C402" s="10"/>
      <c r="D402" s="76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69"/>
      <c r="R402" s="10"/>
      <c r="S402" s="10"/>
      <c r="T402" s="10"/>
      <c r="U402" s="10"/>
      <c r="V402" s="69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66"/>
    </row>
    <row r="403" spans="1:33" ht="14.25" customHeight="1">
      <c r="A403" s="70"/>
      <c r="B403" s="10"/>
      <c r="C403" s="10"/>
      <c r="D403" s="76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69"/>
      <c r="R403" s="10"/>
      <c r="S403" s="10"/>
      <c r="T403" s="10"/>
      <c r="U403" s="10"/>
      <c r="V403" s="69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66"/>
    </row>
    <row r="404" spans="1:33" ht="14.25" customHeight="1">
      <c r="A404" s="70"/>
      <c r="B404" s="10"/>
      <c r="C404" s="10"/>
      <c r="D404" s="76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69"/>
      <c r="R404" s="10"/>
      <c r="S404" s="10"/>
      <c r="T404" s="10"/>
      <c r="U404" s="10"/>
      <c r="V404" s="69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66"/>
    </row>
    <row r="405" spans="1:33" ht="14.25" customHeight="1">
      <c r="A405" s="70"/>
      <c r="B405" s="10"/>
      <c r="C405" s="10"/>
      <c r="D405" s="76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69"/>
      <c r="R405" s="10"/>
      <c r="S405" s="10"/>
      <c r="T405" s="10"/>
      <c r="U405" s="10"/>
      <c r="V405" s="69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66"/>
    </row>
    <row r="406" spans="1:33" ht="14.25" customHeight="1">
      <c r="A406" s="70"/>
      <c r="B406" s="10"/>
      <c r="C406" s="10"/>
      <c r="D406" s="76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69"/>
      <c r="R406" s="10"/>
      <c r="S406" s="10"/>
      <c r="T406" s="10"/>
      <c r="U406" s="10"/>
      <c r="V406" s="69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66"/>
    </row>
    <row r="407" spans="1:33" ht="14.25" customHeight="1">
      <c r="A407" s="70"/>
      <c r="B407" s="10"/>
      <c r="C407" s="10"/>
      <c r="D407" s="76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69"/>
      <c r="R407" s="10"/>
      <c r="S407" s="10"/>
      <c r="T407" s="10"/>
      <c r="U407" s="10"/>
      <c r="V407" s="69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66"/>
    </row>
    <row r="408" spans="1:33" ht="14.25" customHeight="1">
      <c r="A408" s="70"/>
      <c r="B408" s="10"/>
      <c r="C408" s="10"/>
      <c r="D408" s="76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69"/>
      <c r="R408" s="10"/>
      <c r="S408" s="10"/>
      <c r="T408" s="10"/>
      <c r="U408" s="10"/>
      <c r="V408" s="69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66"/>
    </row>
    <row r="409" spans="1:33" ht="14.25" customHeight="1">
      <c r="A409" s="70"/>
      <c r="B409" s="10"/>
      <c r="C409" s="10"/>
      <c r="D409" s="76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69"/>
      <c r="R409" s="10"/>
      <c r="S409" s="10"/>
      <c r="T409" s="10"/>
      <c r="U409" s="10"/>
      <c r="V409" s="69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66"/>
    </row>
    <row r="410" spans="1:33" ht="14.25" customHeight="1">
      <c r="A410" s="70"/>
      <c r="B410" s="10"/>
      <c r="C410" s="10"/>
      <c r="D410" s="76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69"/>
      <c r="R410" s="10"/>
      <c r="S410" s="10"/>
      <c r="T410" s="10"/>
      <c r="U410" s="10"/>
      <c r="V410" s="69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66"/>
    </row>
    <row r="411" spans="1:33" ht="14.25" customHeight="1">
      <c r="A411" s="70"/>
      <c r="B411" s="10"/>
      <c r="C411" s="10"/>
      <c r="D411" s="76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69"/>
      <c r="R411" s="10"/>
      <c r="S411" s="10"/>
      <c r="T411" s="10"/>
      <c r="U411" s="10"/>
      <c r="V411" s="69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66"/>
    </row>
    <row r="412" spans="1:33" ht="14.25" customHeight="1">
      <c r="A412" s="70"/>
      <c r="B412" s="10"/>
      <c r="C412" s="10"/>
      <c r="D412" s="76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69"/>
      <c r="R412" s="10"/>
      <c r="S412" s="10"/>
      <c r="T412" s="10"/>
      <c r="U412" s="10"/>
      <c r="V412" s="69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66"/>
    </row>
    <row r="413" spans="1:33" ht="14.25" customHeight="1">
      <c r="A413" s="70"/>
      <c r="B413" s="10"/>
      <c r="C413" s="10"/>
      <c r="D413" s="76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69"/>
      <c r="R413" s="10"/>
      <c r="S413" s="10"/>
      <c r="T413" s="10"/>
      <c r="U413" s="10"/>
      <c r="V413" s="69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66"/>
    </row>
    <row r="414" spans="1:33" ht="14.25" customHeight="1">
      <c r="A414" s="70"/>
      <c r="B414" s="10"/>
      <c r="C414" s="10"/>
      <c r="D414" s="76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69"/>
      <c r="R414" s="10"/>
      <c r="S414" s="10"/>
      <c r="T414" s="10"/>
      <c r="U414" s="10"/>
      <c r="V414" s="69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66"/>
    </row>
    <row r="415" spans="1:33" ht="14.25" customHeight="1">
      <c r="A415" s="70"/>
      <c r="B415" s="10"/>
      <c r="C415" s="10"/>
      <c r="D415" s="76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69"/>
      <c r="R415" s="10"/>
      <c r="S415" s="10"/>
      <c r="T415" s="10"/>
      <c r="U415" s="10"/>
      <c r="V415" s="69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66"/>
    </row>
    <row r="416" spans="1:33" ht="14.25" customHeight="1">
      <c r="A416" s="70"/>
      <c r="B416" s="10"/>
      <c r="C416" s="10"/>
      <c r="D416" s="76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69"/>
      <c r="R416" s="10"/>
      <c r="S416" s="10"/>
      <c r="T416" s="10"/>
      <c r="U416" s="10"/>
      <c r="V416" s="69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66"/>
    </row>
    <row r="417" spans="1:33" ht="14.25" customHeight="1">
      <c r="A417" s="70"/>
      <c r="B417" s="10"/>
      <c r="C417" s="10"/>
      <c r="D417" s="76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69"/>
      <c r="R417" s="10"/>
      <c r="S417" s="10"/>
      <c r="T417" s="10"/>
      <c r="U417" s="10"/>
      <c r="V417" s="69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66"/>
    </row>
    <row r="418" spans="1:33" ht="14.25" customHeight="1">
      <c r="A418" s="70"/>
      <c r="B418" s="10"/>
      <c r="C418" s="10"/>
      <c r="D418" s="76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69"/>
      <c r="R418" s="10"/>
      <c r="S418" s="10"/>
      <c r="T418" s="10"/>
      <c r="U418" s="10"/>
      <c r="V418" s="69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66"/>
    </row>
    <row r="419" spans="1:33" ht="14.25" customHeight="1">
      <c r="A419" s="70"/>
      <c r="B419" s="10"/>
      <c r="C419" s="10"/>
      <c r="D419" s="76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69"/>
      <c r="R419" s="10"/>
      <c r="S419" s="10"/>
      <c r="T419" s="10"/>
      <c r="U419" s="10"/>
      <c r="V419" s="69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66"/>
    </row>
    <row r="420" spans="1:33" ht="14.25" customHeight="1">
      <c r="A420" s="70"/>
      <c r="B420" s="10"/>
      <c r="C420" s="10"/>
      <c r="D420" s="76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69"/>
      <c r="R420" s="10"/>
      <c r="S420" s="10"/>
      <c r="T420" s="10"/>
      <c r="U420" s="10"/>
      <c r="V420" s="69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66"/>
    </row>
    <row r="421" spans="1:33" ht="14.25" customHeight="1">
      <c r="A421" s="70"/>
      <c r="B421" s="10"/>
      <c r="C421" s="10"/>
      <c r="D421" s="76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69"/>
      <c r="R421" s="10"/>
      <c r="S421" s="10"/>
      <c r="T421" s="10"/>
      <c r="U421" s="10"/>
      <c r="V421" s="69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66"/>
    </row>
    <row r="422" spans="1:33" ht="14.25" customHeight="1">
      <c r="A422" s="70"/>
      <c r="B422" s="10"/>
      <c r="C422" s="10"/>
      <c r="D422" s="76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69"/>
      <c r="R422" s="10"/>
      <c r="S422" s="10"/>
      <c r="T422" s="10"/>
      <c r="U422" s="10"/>
      <c r="V422" s="69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66"/>
    </row>
    <row r="423" spans="1:33" ht="14.25" customHeight="1">
      <c r="A423" s="70"/>
      <c r="B423" s="10"/>
      <c r="C423" s="10"/>
      <c r="D423" s="76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69"/>
      <c r="R423" s="10"/>
      <c r="S423" s="10"/>
      <c r="T423" s="10"/>
      <c r="U423" s="10"/>
      <c r="V423" s="69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66"/>
    </row>
    <row r="424" spans="1:33" ht="14.25" customHeight="1">
      <c r="A424" s="70"/>
      <c r="B424" s="10"/>
      <c r="C424" s="10"/>
      <c r="D424" s="76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69"/>
      <c r="R424" s="10"/>
      <c r="S424" s="10"/>
      <c r="T424" s="10"/>
      <c r="U424" s="10"/>
      <c r="V424" s="69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66"/>
    </row>
    <row r="425" spans="1:33" ht="14.25" customHeight="1">
      <c r="A425" s="70"/>
      <c r="B425" s="10"/>
      <c r="C425" s="10"/>
      <c r="D425" s="76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69"/>
      <c r="R425" s="10"/>
      <c r="S425" s="10"/>
      <c r="T425" s="10"/>
      <c r="U425" s="10"/>
      <c r="V425" s="69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66"/>
    </row>
    <row r="426" spans="1:33" ht="14.25" customHeight="1">
      <c r="A426" s="70"/>
      <c r="B426" s="10"/>
      <c r="C426" s="10"/>
      <c r="D426" s="76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69"/>
      <c r="R426" s="10"/>
      <c r="S426" s="10"/>
      <c r="T426" s="10"/>
      <c r="U426" s="10"/>
      <c r="V426" s="69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66"/>
    </row>
    <row r="427" spans="1:33" ht="14.25" customHeight="1">
      <c r="A427" s="70"/>
      <c r="B427" s="10"/>
      <c r="C427" s="10"/>
      <c r="D427" s="76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69"/>
      <c r="R427" s="10"/>
      <c r="S427" s="10"/>
      <c r="T427" s="10"/>
      <c r="U427" s="10"/>
      <c r="V427" s="69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66"/>
    </row>
    <row r="428" spans="1:33" ht="14.25" customHeight="1">
      <c r="A428" s="70"/>
      <c r="B428" s="10"/>
      <c r="C428" s="10"/>
      <c r="D428" s="76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69"/>
      <c r="R428" s="10"/>
      <c r="S428" s="10"/>
      <c r="T428" s="10"/>
      <c r="U428" s="10"/>
      <c r="V428" s="69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66"/>
    </row>
    <row r="429" spans="1:33" ht="14.25" customHeight="1">
      <c r="A429" s="70"/>
      <c r="B429" s="10"/>
      <c r="C429" s="10"/>
      <c r="D429" s="76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69"/>
      <c r="R429" s="10"/>
      <c r="S429" s="10"/>
      <c r="T429" s="10"/>
      <c r="U429" s="10"/>
      <c r="V429" s="69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66"/>
    </row>
    <row r="430" spans="1:33" ht="14.25" customHeight="1">
      <c r="A430" s="70"/>
      <c r="B430" s="10"/>
      <c r="C430" s="10"/>
      <c r="D430" s="76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69"/>
      <c r="R430" s="10"/>
      <c r="S430" s="10"/>
      <c r="T430" s="10"/>
      <c r="U430" s="10"/>
      <c r="V430" s="69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66"/>
    </row>
    <row r="431" spans="1:33" ht="14.25" customHeight="1">
      <c r="A431" s="70"/>
      <c r="B431" s="10"/>
      <c r="C431" s="10"/>
      <c r="D431" s="76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69"/>
      <c r="R431" s="10"/>
      <c r="S431" s="10"/>
      <c r="T431" s="10"/>
      <c r="U431" s="10"/>
      <c r="V431" s="69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66"/>
    </row>
    <row r="432" spans="1:33" ht="14.25" customHeight="1">
      <c r="A432" s="70"/>
      <c r="B432" s="10"/>
      <c r="C432" s="10"/>
      <c r="D432" s="76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69"/>
      <c r="R432" s="10"/>
      <c r="S432" s="10"/>
      <c r="T432" s="10"/>
      <c r="U432" s="10"/>
      <c r="V432" s="69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66"/>
    </row>
    <row r="433" spans="1:33" ht="14.25" customHeight="1">
      <c r="A433" s="70"/>
      <c r="B433" s="10"/>
      <c r="C433" s="10"/>
      <c r="D433" s="76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69"/>
      <c r="R433" s="10"/>
      <c r="S433" s="10"/>
      <c r="T433" s="10"/>
      <c r="U433" s="10"/>
      <c r="V433" s="69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66"/>
    </row>
    <row r="434" spans="1:33" ht="14.25" customHeight="1">
      <c r="A434" s="70"/>
      <c r="B434" s="10"/>
      <c r="C434" s="10"/>
      <c r="D434" s="76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69"/>
      <c r="R434" s="10"/>
      <c r="S434" s="10"/>
      <c r="T434" s="10"/>
      <c r="U434" s="10"/>
      <c r="V434" s="69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66"/>
    </row>
    <row r="435" spans="1:33" ht="14.25" customHeight="1">
      <c r="A435" s="70"/>
      <c r="B435" s="10"/>
      <c r="C435" s="10"/>
      <c r="D435" s="76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69"/>
      <c r="R435" s="10"/>
      <c r="S435" s="10"/>
      <c r="T435" s="10"/>
      <c r="U435" s="10"/>
      <c r="V435" s="69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66"/>
    </row>
    <row r="436" spans="1:33" ht="14.25" customHeight="1">
      <c r="A436" s="70"/>
      <c r="B436" s="10"/>
      <c r="C436" s="10"/>
      <c r="D436" s="76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69"/>
      <c r="R436" s="10"/>
      <c r="S436" s="10"/>
      <c r="T436" s="10"/>
      <c r="U436" s="10"/>
      <c r="V436" s="69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66"/>
    </row>
    <row r="437" spans="1:33" ht="14.25" customHeight="1">
      <c r="A437" s="70"/>
      <c r="B437" s="10"/>
      <c r="C437" s="10"/>
      <c r="D437" s="76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69"/>
      <c r="R437" s="10"/>
      <c r="S437" s="10"/>
      <c r="T437" s="10"/>
      <c r="U437" s="10"/>
      <c r="V437" s="69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66"/>
    </row>
    <row r="438" spans="1:33" ht="14.25" customHeight="1">
      <c r="A438" s="70"/>
      <c r="B438" s="10"/>
      <c r="C438" s="10"/>
      <c r="D438" s="76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69"/>
      <c r="R438" s="10"/>
      <c r="S438" s="10"/>
      <c r="T438" s="10"/>
      <c r="U438" s="10"/>
      <c r="V438" s="69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66"/>
    </row>
    <row r="439" spans="1:33" ht="14.25" customHeight="1">
      <c r="A439" s="70"/>
      <c r="B439" s="10"/>
      <c r="C439" s="10"/>
      <c r="D439" s="76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69"/>
      <c r="R439" s="10"/>
      <c r="S439" s="10"/>
      <c r="T439" s="10"/>
      <c r="U439" s="10"/>
      <c r="V439" s="69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66"/>
    </row>
    <row r="440" spans="1:33" ht="14.25" customHeight="1">
      <c r="A440" s="70"/>
      <c r="B440" s="10"/>
      <c r="C440" s="10"/>
      <c r="D440" s="76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69"/>
      <c r="R440" s="10"/>
      <c r="S440" s="10"/>
      <c r="T440" s="10"/>
      <c r="U440" s="10"/>
      <c r="V440" s="69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66"/>
    </row>
    <row r="441" spans="1:33" ht="14.25" customHeight="1">
      <c r="A441" s="70"/>
      <c r="B441" s="10"/>
      <c r="C441" s="10"/>
      <c r="D441" s="76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69"/>
      <c r="R441" s="10"/>
      <c r="S441" s="10"/>
      <c r="T441" s="10"/>
      <c r="U441" s="10"/>
      <c r="V441" s="69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66"/>
    </row>
    <row r="442" spans="1:33" ht="14.25" customHeight="1">
      <c r="A442" s="70"/>
      <c r="B442" s="10"/>
      <c r="C442" s="10"/>
      <c r="D442" s="76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69"/>
      <c r="R442" s="10"/>
      <c r="S442" s="10"/>
      <c r="T442" s="10"/>
      <c r="U442" s="10"/>
      <c r="V442" s="69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66"/>
    </row>
    <row r="443" spans="1:33" ht="14.25" customHeight="1">
      <c r="A443" s="70"/>
      <c r="B443" s="10"/>
      <c r="C443" s="10"/>
      <c r="D443" s="76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69"/>
      <c r="R443" s="10"/>
      <c r="S443" s="10"/>
      <c r="T443" s="10"/>
      <c r="U443" s="10"/>
      <c r="V443" s="69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66"/>
    </row>
    <row r="444" spans="1:33" ht="14.25" customHeight="1">
      <c r="A444" s="70"/>
      <c r="B444" s="10"/>
      <c r="C444" s="10"/>
      <c r="D444" s="76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69"/>
      <c r="R444" s="10"/>
      <c r="S444" s="10"/>
      <c r="T444" s="10"/>
      <c r="U444" s="10"/>
      <c r="V444" s="69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66"/>
    </row>
    <row r="445" spans="1:33" ht="14.25" customHeight="1">
      <c r="A445" s="70"/>
      <c r="B445" s="10"/>
      <c r="C445" s="10"/>
      <c r="D445" s="76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69"/>
      <c r="R445" s="10"/>
      <c r="S445" s="10"/>
      <c r="T445" s="10"/>
      <c r="U445" s="10"/>
      <c r="V445" s="69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66"/>
    </row>
    <row r="446" spans="1:33" ht="14.25" customHeight="1">
      <c r="A446" s="70"/>
      <c r="B446" s="10"/>
      <c r="C446" s="10"/>
      <c r="D446" s="76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69"/>
      <c r="R446" s="10"/>
      <c r="S446" s="10"/>
      <c r="T446" s="10"/>
      <c r="U446" s="10"/>
      <c r="V446" s="69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66"/>
    </row>
    <row r="447" spans="1:33" ht="14.25" customHeight="1">
      <c r="A447" s="70"/>
      <c r="B447" s="10"/>
      <c r="C447" s="10"/>
      <c r="D447" s="76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69"/>
      <c r="R447" s="10"/>
      <c r="S447" s="10"/>
      <c r="T447" s="10"/>
      <c r="U447" s="10"/>
      <c r="V447" s="69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66"/>
    </row>
    <row r="448" spans="1:33" ht="14.25" customHeight="1">
      <c r="A448" s="70"/>
      <c r="B448" s="10"/>
      <c r="C448" s="10"/>
      <c r="D448" s="76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69"/>
      <c r="R448" s="10"/>
      <c r="S448" s="10"/>
      <c r="T448" s="10"/>
      <c r="U448" s="10"/>
      <c r="V448" s="69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66"/>
    </row>
    <row r="449" spans="1:33" ht="14.25" customHeight="1">
      <c r="A449" s="70"/>
      <c r="B449" s="10"/>
      <c r="C449" s="10"/>
      <c r="D449" s="76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69"/>
      <c r="R449" s="10"/>
      <c r="S449" s="10"/>
      <c r="T449" s="10"/>
      <c r="U449" s="10"/>
      <c r="V449" s="69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66"/>
    </row>
    <row r="450" spans="1:33" ht="14.25" customHeight="1">
      <c r="A450" s="70"/>
      <c r="B450" s="10"/>
      <c r="C450" s="10"/>
      <c r="D450" s="76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69"/>
      <c r="R450" s="10"/>
      <c r="S450" s="10"/>
      <c r="T450" s="10"/>
      <c r="U450" s="10"/>
      <c r="V450" s="69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66"/>
    </row>
    <row r="451" spans="1:33" ht="14.25" customHeight="1">
      <c r="A451" s="70"/>
      <c r="B451" s="10"/>
      <c r="C451" s="10"/>
      <c r="D451" s="76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69"/>
      <c r="R451" s="10"/>
      <c r="S451" s="10"/>
      <c r="T451" s="10"/>
      <c r="U451" s="10"/>
      <c r="V451" s="69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66"/>
    </row>
    <row r="452" spans="1:33" ht="14.25" customHeight="1">
      <c r="A452" s="70"/>
      <c r="B452" s="10"/>
      <c r="C452" s="10"/>
      <c r="D452" s="76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69"/>
      <c r="R452" s="10"/>
      <c r="S452" s="10"/>
      <c r="T452" s="10"/>
      <c r="U452" s="10"/>
      <c r="V452" s="69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66"/>
    </row>
    <row r="453" spans="1:33" ht="14.25" customHeight="1">
      <c r="A453" s="70"/>
      <c r="B453" s="10"/>
      <c r="C453" s="10"/>
      <c r="D453" s="76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69"/>
      <c r="R453" s="10"/>
      <c r="S453" s="10"/>
      <c r="T453" s="10"/>
      <c r="U453" s="10"/>
      <c r="V453" s="69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66"/>
    </row>
    <row r="454" spans="1:33" ht="14.25" customHeight="1">
      <c r="A454" s="70"/>
      <c r="B454" s="10"/>
      <c r="C454" s="10"/>
      <c r="D454" s="76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69"/>
      <c r="R454" s="10"/>
      <c r="S454" s="10"/>
      <c r="T454" s="10"/>
      <c r="U454" s="10"/>
      <c r="V454" s="69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66"/>
    </row>
    <row r="455" spans="1:33" ht="14.25" customHeight="1">
      <c r="A455" s="70"/>
      <c r="B455" s="10"/>
      <c r="C455" s="10"/>
      <c r="D455" s="76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69"/>
      <c r="R455" s="10"/>
      <c r="S455" s="10"/>
      <c r="T455" s="10"/>
      <c r="U455" s="10"/>
      <c r="V455" s="69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66"/>
    </row>
    <row r="456" spans="1:33" ht="14.25" customHeight="1">
      <c r="A456" s="70"/>
      <c r="B456" s="10"/>
      <c r="C456" s="10"/>
      <c r="D456" s="76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69"/>
      <c r="R456" s="10"/>
      <c r="S456" s="10"/>
      <c r="T456" s="10"/>
      <c r="U456" s="10"/>
      <c r="V456" s="69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66"/>
    </row>
    <row r="457" spans="1:33" ht="14.25" customHeight="1">
      <c r="A457" s="70"/>
      <c r="B457" s="10"/>
      <c r="C457" s="10"/>
      <c r="D457" s="76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69"/>
      <c r="R457" s="10"/>
      <c r="S457" s="10"/>
      <c r="T457" s="10"/>
      <c r="U457" s="10"/>
      <c r="V457" s="69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66"/>
    </row>
    <row r="458" spans="1:33" ht="14.25" customHeight="1">
      <c r="A458" s="70"/>
      <c r="B458" s="10"/>
      <c r="C458" s="10"/>
      <c r="D458" s="76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69"/>
      <c r="R458" s="10"/>
      <c r="S458" s="10"/>
      <c r="T458" s="10"/>
      <c r="U458" s="10"/>
      <c r="V458" s="69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66"/>
    </row>
    <row r="459" spans="1:33" ht="14.25" customHeight="1">
      <c r="A459" s="70"/>
      <c r="B459" s="10"/>
      <c r="C459" s="10"/>
      <c r="D459" s="76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69"/>
      <c r="R459" s="10"/>
      <c r="S459" s="10"/>
      <c r="T459" s="10"/>
      <c r="U459" s="10"/>
      <c r="V459" s="69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66"/>
    </row>
    <row r="460" spans="1:33" ht="14.25" customHeight="1">
      <c r="A460" s="70"/>
      <c r="B460" s="10"/>
      <c r="C460" s="10"/>
      <c r="D460" s="76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69"/>
      <c r="R460" s="10"/>
      <c r="S460" s="10"/>
      <c r="T460" s="10"/>
      <c r="U460" s="10"/>
      <c r="V460" s="69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66"/>
    </row>
    <row r="461" spans="1:33" ht="14.25" customHeight="1">
      <c r="A461" s="70"/>
      <c r="B461" s="10"/>
      <c r="C461" s="10"/>
      <c r="D461" s="76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69"/>
      <c r="R461" s="10"/>
      <c r="S461" s="10"/>
      <c r="T461" s="10"/>
      <c r="U461" s="10"/>
      <c r="V461" s="69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66"/>
    </row>
    <row r="462" spans="1:33" ht="14.25" customHeight="1">
      <c r="A462" s="70"/>
      <c r="B462" s="10"/>
      <c r="C462" s="10"/>
      <c r="D462" s="76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69"/>
      <c r="R462" s="10"/>
      <c r="S462" s="10"/>
      <c r="T462" s="10"/>
      <c r="U462" s="10"/>
      <c r="V462" s="69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66"/>
    </row>
    <row r="463" spans="1:33" ht="14.25" customHeight="1">
      <c r="A463" s="70"/>
      <c r="B463" s="10"/>
      <c r="C463" s="10"/>
      <c r="D463" s="76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69"/>
      <c r="R463" s="10"/>
      <c r="S463" s="10"/>
      <c r="T463" s="10"/>
      <c r="U463" s="10"/>
      <c r="V463" s="69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66"/>
    </row>
    <row r="464" spans="1:33" ht="14.25" customHeight="1">
      <c r="A464" s="70"/>
      <c r="B464" s="10"/>
      <c r="C464" s="10"/>
      <c r="D464" s="76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69"/>
      <c r="R464" s="10"/>
      <c r="S464" s="10"/>
      <c r="T464" s="10"/>
      <c r="U464" s="10"/>
      <c r="V464" s="69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66"/>
    </row>
    <row r="465" spans="1:33" ht="14.25" customHeight="1">
      <c r="A465" s="70"/>
      <c r="B465" s="10"/>
      <c r="C465" s="10"/>
      <c r="D465" s="76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69"/>
      <c r="R465" s="10"/>
      <c r="S465" s="10"/>
      <c r="T465" s="10"/>
      <c r="U465" s="10"/>
      <c r="V465" s="69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66"/>
    </row>
    <row r="466" spans="1:33" ht="14.25" customHeight="1">
      <c r="A466" s="70"/>
      <c r="B466" s="10"/>
      <c r="C466" s="10"/>
      <c r="D466" s="76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69"/>
      <c r="R466" s="10"/>
      <c r="S466" s="10"/>
      <c r="T466" s="10"/>
      <c r="U466" s="10"/>
      <c r="V466" s="69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66"/>
    </row>
    <row r="467" spans="1:33" ht="14.25" customHeight="1">
      <c r="A467" s="70"/>
      <c r="B467" s="10"/>
      <c r="C467" s="10"/>
      <c r="D467" s="76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69"/>
      <c r="R467" s="10"/>
      <c r="S467" s="10"/>
      <c r="T467" s="10"/>
      <c r="U467" s="10"/>
      <c r="V467" s="69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66"/>
    </row>
    <row r="468" spans="1:33" ht="14.25" customHeight="1">
      <c r="A468" s="70"/>
      <c r="B468" s="10"/>
      <c r="C468" s="10"/>
      <c r="D468" s="76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69"/>
      <c r="R468" s="10"/>
      <c r="S468" s="10"/>
      <c r="T468" s="10"/>
      <c r="U468" s="10"/>
      <c r="V468" s="69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66"/>
    </row>
    <row r="469" spans="1:33" ht="14.25" customHeight="1">
      <c r="A469" s="70"/>
      <c r="B469" s="10"/>
      <c r="C469" s="10"/>
      <c r="D469" s="76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69"/>
      <c r="R469" s="10"/>
      <c r="S469" s="10"/>
      <c r="T469" s="10"/>
      <c r="U469" s="10"/>
      <c r="V469" s="69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66"/>
    </row>
    <row r="470" spans="1:33" ht="14.25" customHeight="1">
      <c r="A470" s="70"/>
      <c r="B470" s="10"/>
      <c r="C470" s="10"/>
      <c r="D470" s="76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69"/>
      <c r="R470" s="10"/>
      <c r="S470" s="10"/>
      <c r="T470" s="10"/>
      <c r="U470" s="10"/>
      <c r="V470" s="69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66"/>
    </row>
    <row r="471" spans="1:33" ht="14.25" customHeight="1">
      <c r="A471" s="70"/>
      <c r="B471" s="10"/>
      <c r="C471" s="10"/>
      <c r="D471" s="76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69"/>
      <c r="R471" s="10"/>
      <c r="S471" s="10"/>
      <c r="T471" s="10"/>
      <c r="U471" s="10"/>
      <c r="V471" s="69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66"/>
    </row>
    <row r="472" spans="1:33" ht="14.25" customHeight="1">
      <c r="A472" s="70"/>
      <c r="B472" s="10"/>
      <c r="C472" s="10"/>
      <c r="D472" s="76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69"/>
      <c r="R472" s="10"/>
      <c r="S472" s="10"/>
      <c r="T472" s="10"/>
      <c r="U472" s="10"/>
      <c r="V472" s="69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66"/>
    </row>
    <row r="473" spans="1:33" ht="14.25" customHeight="1">
      <c r="A473" s="70"/>
      <c r="B473" s="10"/>
      <c r="C473" s="10"/>
      <c r="D473" s="76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69"/>
      <c r="R473" s="10"/>
      <c r="S473" s="10"/>
      <c r="T473" s="10"/>
      <c r="U473" s="10"/>
      <c r="V473" s="69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66"/>
    </row>
    <row r="474" spans="1:33" ht="14.25" customHeight="1">
      <c r="A474" s="70"/>
      <c r="B474" s="10"/>
      <c r="C474" s="10"/>
      <c r="D474" s="76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69"/>
      <c r="R474" s="10"/>
      <c r="S474" s="10"/>
      <c r="T474" s="10"/>
      <c r="U474" s="10"/>
      <c r="V474" s="69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66"/>
    </row>
    <row r="475" spans="1:33" ht="14.25" customHeight="1">
      <c r="A475" s="70"/>
      <c r="B475" s="10"/>
      <c r="C475" s="10"/>
      <c r="D475" s="76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69"/>
      <c r="R475" s="10"/>
      <c r="S475" s="10"/>
      <c r="T475" s="10"/>
      <c r="U475" s="10"/>
      <c r="V475" s="69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66"/>
    </row>
    <row r="476" spans="1:33" ht="14.25" customHeight="1">
      <c r="A476" s="70"/>
      <c r="B476" s="10"/>
      <c r="C476" s="10"/>
      <c r="D476" s="76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69"/>
      <c r="R476" s="10"/>
      <c r="S476" s="10"/>
      <c r="T476" s="10"/>
      <c r="U476" s="10"/>
      <c r="V476" s="69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66"/>
    </row>
    <row r="477" spans="1:33" ht="14.25" customHeight="1">
      <c r="A477" s="70"/>
      <c r="B477" s="10"/>
      <c r="C477" s="10"/>
      <c r="D477" s="76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69"/>
      <c r="R477" s="10"/>
      <c r="S477" s="10"/>
      <c r="T477" s="10"/>
      <c r="U477" s="10"/>
      <c r="V477" s="69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66"/>
    </row>
    <row r="478" spans="1:33" ht="14.25" customHeight="1">
      <c r="A478" s="70"/>
      <c r="B478" s="10"/>
      <c r="C478" s="10"/>
      <c r="D478" s="76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69"/>
      <c r="R478" s="10"/>
      <c r="S478" s="10"/>
      <c r="T478" s="10"/>
      <c r="U478" s="10"/>
      <c r="V478" s="69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66"/>
    </row>
    <row r="479" spans="1:33" ht="14.25" customHeight="1">
      <c r="A479" s="70"/>
      <c r="B479" s="10"/>
      <c r="C479" s="10"/>
      <c r="D479" s="76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69"/>
      <c r="R479" s="10"/>
      <c r="S479" s="10"/>
      <c r="T479" s="10"/>
      <c r="U479" s="10"/>
      <c r="V479" s="69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66"/>
    </row>
    <row r="480" spans="1:33" ht="14.25" customHeight="1">
      <c r="A480" s="70"/>
      <c r="B480" s="10"/>
      <c r="C480" s="10"/>
      <c r="D480" s="76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69"/>
      <c r="R480" s="10"/>
      <c r="S480" s="10"/>
      <c r="T480" s="10"/>
      <c r="U480" s="10"/>
      <c r="V480" s="69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66"/>
    </row>
    <row r="481" spans="1:33" ht="14.25" customHeight="1">
      <c r="A481" s="70"/>
      <c r="B481" s="10"/>
      <c r="C481" s="10"/>
      <c r="D481" s="76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69"/>
      <c r="R481" s="10"/>
      <c r="S481" s="10"/>
      <c r="T481" s="10"/>
      <c r="U481" s="10"/>
      <c r="V481" s="69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66"/>
    </row>
    <row r="482" spans="1:33" ht="14.25" customHeight="1">
      <c r="A482" s="70"/>
      <c r="B482" s="10"/>
      <c r="C482" s="10"/>
      <c r="D482" s="76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69"/>
      <c r="R482" s="10"/>
      <c r="S482" s="10"/>
      <c r="T482" s="10"/>
      <c r="U482" s="10"/>
      <c r="V482" s="69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66"/>
    </row>
    <row r="483" spans="1:33" ht="14.25" customHeight="1">
      <c r="A483" s="70"/>
      <c r="B483" s="10"/>
      <c r="C483" s="10"/>
      <c r="D483" s="76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69"/>
      <c r="R483" s="10"/>
      <c r="S483" s="10"/>
      <c r="T483" s="10"/>
      <c r="U483" s="10"/>
      <c r="V483" s="69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66"/>
    </row>
    <row r="484" spans="1:33" ht="14.25" customHeight="1">
      <c r="A484" s="70"/>
      <c r="B484" s="10"/>
      <c r="C484" s="10"/>
      <c r="D484" s="76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69"/>
      <c r="R484" s="10"/>
      <c r="S484" s="10"/>
      <c r="T484" s="10"/>
      <c r="U484" s="10"/>
      <c r="V484" s="69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66"/>
    </row>
    <row r="485" spans="1:33" ht="14.25" customHeight="1">
      <c r="A485" s="70"/>
      <c r="B485" s="10"/>
      <c r="C485" s="10"/>
      <c r="D485" s="76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69"/>
      <c r="R485" s="10"/>
      <c r="S485" s="10"/>
      <c r="T485" s="10"/>
      <c r="U485" s="10"/>
      <c r="V485" s="69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66"/>
    </row>
    <row r="486" spans="1:33" ht="14.25" customHeight="1">
      <c r="A486" s="70"/>
      <c r="B486" s="10"/>
      <c r="C486" s="10"/>
      <c r="D486" s="76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69"/>
      <c r="R486" s="10"/>
      <c r="S486" s="10"/>
      <c r="T486" s="10"/>
      <c r="U486" s="10"/>
      <c r="V486" s="69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66"/>
    </row>
    <row r="487" spans="1:33" ht="14.25" customHeight="1">
      <c r="A487" s="70"/>
      <c r="B487" s="10"/>
      <c r="C487" s="10"/>
      <c r="D487" s="76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69"/>
      <c r="R487" s="10"/>
      <c r="S487" s="10"/>
      <c r="T487" s="10"/>
      <c r="U487" s="10"/>
      <c r="V487" s="69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66"/>
    </row>
    <row r="488" spans="1:33" ht="14.25" customHeight="1">
      <c r="A488" s="70"/>
      <c r="B488" s="10"/>
      <c r="C488" s="10"/>
      <c r="D488" s="76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69"/>
      <c r="R488" s="10"/>
      <c r="S488" s="10"/>
      <c r="T488" s="10"/>
      <c r="U488" s="10"/>
      <c r="V488" s="69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66"/>
    </row>
    <row r="489" spans="1:33" ht="14.25" customHeight="1">
      <c r="A489" s="70"/>
      <c r="B489" s="10"/>
      <c r="C489" s="10"/>
      <c r="D489" s="76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69"/>
      <c r="R489" s="10"/>
      <c r="S489" s="10"/>
      <c r="T489" s="10"/>
      <c r="U489" s="10"/>
      <c r="V489" s="69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66"/>
    </row>
    <row r="490" spans="1:33" ht="14.25" customHeight="1">
      <c r="A490" s="70"/>
      <c r="B490" s="10"/>
      <c r="C490" s="10"/>
      <c r="D490" s="76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69"/>
      <c r="R490" s="10"/>
      <c r="S490" s="10"/>
      <c r="T490" s="10"/>
      <c r="U490" s="10"/>
      <c r="V490" s="69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66"/>
    </row>
    <row r="491" spans="1:33" ht="14.25" customHeight="1">
      <c r="A491" s="70"/>
      <c r="B491" s="10"/>
      <c r="C491" s="10"/>
      <c r="D491" s="76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69"/>
      <c r="R491" s="10"/>
      <c r="S491" s="10"/>
      <c r="T491" s="10"/>
      <c r="U491" s="10"/>
      <c r="V491" s="69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66"/>
    </row>
    <row r="492" spans="1:33" ht="14.25" customHeight="1">
      <c r="A492" s="70"/>
      <c r="B492" s="10"/>
      <c r="C492" s="10"/>
      <c r="D492" s="76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69"/>
      <c r="R492" s="10"/>
      <c r="S492" s="10"/>
      <c r="T492" s="10"/>
      <c r="U492" s="10"/>
      <c r="V492" s="69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66"/>
    </row>
    <row r="493" spans="1:33" ht="14.25" customHeight="1">
      <c r="A493" s="70"/>
      <c r="B493" s="10"/>
      <c r="C493" s="10"/>
      <c r="D493" s="76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69"/>
      <c r="R493" s="10"/>
      <c r="S493" s="10"/>
      <c r="T493" s="10"/>
      <c r="U493" s="10"/>
      <c r="V493" s="69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66"/>
    </row>
    <row r="494" spans="1:33" ht="14.25" customHeight="1">
      <c r="A494" s="70"/>
      <c r="B494" s="10"/>
      <c r="C494" s="10"/>
      <c r="D494" s="76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69"/>
      <c r="R494" s="10"/>
      <c r="S494" s="10"/>
      <c r="T494" s="10"/>
      <c r="U494" s="10"/>
      <c r="V494" s="69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66"/>
    </row>
    <row r="495" spans="1:33" ht="14.25" customHeight="1">
      <c r="A495" s="70"/>
      <c r="B495" s="10"/>
      <c r="C495" s="10"/>
      <c r="D495" s="76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69"/>
      <c r="R495" s="10"/>
      <c r="S495" s="10"/>
      <c r="T495" s="10"/>
      <c r="U495" s="10"/>
      <c r="V495" s="69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66"/>
    </row>
    <row r="496" spans="1:33" ht="14.25" customHeight="1">
      <c r="A496" s="70"/>
      <c r="B496" s="10"/>
      <c r="C496" s="10"/>
      <c r="D496" s="76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69"/>
      <c r="R496" s="10"/>
      <c r="S496" s="10"/>
      <c r="T496" s="10"/>
      <c r="U496" s="10"/>
      <c r="V496" s="69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66"/>
    </row>
    <row r="497" spans="1:33" ht="14.25" customHeight="1">
      <c r="A497" s="70"/>
      <c r="B497" s="10"/>
      <c r="C497" s="10"/>
      <c r="D497" s="76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69"/>
      <c r="R497" s="10"/>
      <c r="S497" s="10"/>
      <c r="T497" s="10"/>
      <c r="U497" s="10"/>
      <c r="V497" s="69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66"/>
    </row>
    <row r="498" spans="1:33" ht="14.25" customHeight="1">
      <c r="A498" s="70"/>
      <c r="B498" s="10"/>
      <c r="C498" s="10"/>
      <c r="D498" s="76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69"/>
      <c r="R498" s="10"/>
      <c r="S498" s="10"/>
      <c r="T498" s="10"/>
      <c r="U498" s="10"/>
      <c r="V498" s="69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66"/>
    </row>
    <row r="499" spans="1:33" ht="14.25" customHeight="1">
      <c r="A499" s="70"/>
      <c r="B499" s="10"/>
      <c r="C499" s="10"/>
      <c r="D499" s="76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69"/>
      <c r="R499" s="10"/>
      <c r="S499" s="10"/>
      <c r="T499" s="10"/>
      <c r="U499" s="10"/>
      <c r="V499" s="69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66"/>
    </row>
    <row r="500" spans="1:33" ht="14.25" customHeight="1">
      <c r="A500" s="70"/>
      <c r="B500" s="10"/>
      <c r="C500" s="10"/>
      <c r="D500" s="76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69"/>
      <c r="R500" s="10"/>
      <c r="S500" s="10"/>
      <c r="T500" s="10"/>
      <c r="U500" s="10"/>
      <c r="V500" s="69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66"/>
    </row>
    <row r="501" spans="1:33" ht="14.25" customHeight="1">
      <c r="A501" s="70"/>
      <c r="B501" s="10"/>
      <c r="C501" s="10"/>
      <c r="D501" s="76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69"/>
      <c r="R501" s="10"/>
      <c r="S501" s="10"/>
      <c r="T501" s="10"/>
      <c r="U501" s="10"/>
      <c r="V501" s="69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66"/>
    </row>
    <row r="502" spans="1:33" ht="14.25" customHeight="1">
      <c r="A502" s="70"/>
      <c r="B502" s="10"/>
      <c r="C502" s="10"/>
      <c r="D502" s="76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69"/>
      <c r="R502" s="10"/>
      <c r="S502" s="10"/>
      <c r="T502" s="10"/>
      <c r="U502" s="10"/>
      <c r="V502" s="69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66"/>
    </row>
    <row r="503" spans="1:33" ht="14.25" customHeight="1">
      <c r="A503" s="70"/>
      <c r="B503" s="10"/>
      <c r="C503" s="10"/>
      <c r="D503" s="76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69"/>
      <c r="R503" s="10"/>
      <c r="S503" s="10"/>
      <c r="T503" s="10"/>
      <c r="U503" s="10"/>
      <c r="V503" s="69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66"/>
    </row>
    <row r="504" spans="1:33" ht="14.25" customHeight="1">
      <c r="A504" s="70"/>
      <c r="B504" s="10"/>
      <c r="C504" s="10"/>
      <c r="D504" s="76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69"/>
      <c r="R504" s="10"/>
      <c r="S504" s="10"/>
      <c r="T504" s="10"/>
      <c r="U504" s="10"/>
      <c r="V504" s="69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66"/>
    </row>
    <row r="505" spans="1:33" ht="14.25" customHeight="1">
      <c r="A505" s="70"/>
      <c r="B505" s="10"/>
      <c r="C505" s="10"/>
      <c r="D505" s="76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69"/>
      <c r="R505" s="10"/>
      <c r="S505" s="10"/>
      <c r="T505" s="10"/>
      <c r="U505" s="10"/>
      <c r="V505" s="69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66"/>
    </row>
    <row r="506" spans="1:33" ht="14.25" customHeight="1">
      <c r="A506" s="70"/>
      <c r="B506" s="10"/>
      <c r="C506" s="10"/>
      <c r="D506" s="76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69"/>
      <c r="R506" s="10"/>
      <c r="S506" s="10"/>
      <c r="T506" s="10"/>
      <c r="U506" s="10"/>
      <c r="V506" s="69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66"/>
    </row>
    <row r="507" spans="1:33" ht="14.25" customHeight="1">
      <c r="A507" s="70"/>
      <c r="B507" s="10"/>
      <c r="C507" s="10"/>
      <c r="D507" s="76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69"/>
      <c r="R507" s="10"/>
      <c r="S507" s="10"/>
      <c r="T507" s="10"/>
      <c r="U507" s="10"/>
      <c r="V507" s="69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66"/>
    </row>
    <row r="508" spans="1:33" ht="14.25" customHeight="1">
      <c r="A508" s="70"/>
      <c r="B508" s="10"/>
      <c r="C508" s="10"/>
      <c r="D508" s="76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69"/>
      <c r="R508" s="10"/>
      <c r="S508" s="10"/>
      <c r="T508" s="10"/>
      <c r="U508" s="10"/>
      <c r="V508" s="69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66"/>
    </row>
    <row r="509" spans="1:33" ht="14.25" customHeight="1">
      <c r="A509" s="70"/>
      <c r="B509" s="10"/>
      <c r="C509" s="10"/>
      <c r="D509" s="76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69"/>
      <c r="R509" s="10"/>
      <c r="S509" s="10"/>
      <c r="T509" s="10"/>
      <c r="U509" s="10"/>
      <c r="V509" s="69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66"/>
    </row>
    <row r="510" spans="1:33" ht="14.25" customHeight="1">
      <c r="A510" s="70"/>
      <c r="B510" s="10"/>
      <c r="C510" s="10"/>
      <c r="D510" s="76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69"/>
      <c r="R510" s="10"/>
      <c r="S510" s="10"/>
      <c r="T510" s="10"/>
      <c r="U510" s="10"/>
      <c r="V510" s="69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66"/>
    </row>
    <row r="511" spans="1:33" ht="14.25" customHeight="1">
      <c r="A511" s="70"/>
      <c r="B511" s="10"/>
      <c r="C511" s="10"/>
      <c r="D511" s="76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69"/>
      <c r="R511" s="10"/>
      <c r="S511" s="10"/>
      <c r="T511" s="10"/>
      <c r="U511" s="10"/>
      <c r="V511" s="69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66"/>
    </row>
    <row r="512" spans="1:33" ht="14.25" customHeight="1">
      <c r="A512" s="70"/>
      <c r="B512" s="10"/>
      <c r="C512" s="10"/>
      <c r="D512" s="76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69"/>
      <c r="R512" s="10"/>
      <c r="S512" s="10"/>
      <c r="T512" s="10"/>
      <c r="U512" s="10"/>
      <c r="V512" s="69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66"/>
    </row>
    <row r="513" spans="1:33" ht="14.25" customHeight="1">
      <c r="A513" s="70"/>
      <c r="B513" s="10"/>
      <c r="C513" s="10"/>
      <c r="D513" s="76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69"/>
      <c r="R513" s="10"/>
      <c r="S513" s="10"/>
      <c r="T513" s="10"/>
      <c r="U513" s="10"/>
      <c r="V513" s="69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66"/>
    </row>
    <row r="514" spans="1:33" ht="14.25" customHeight="1">
      <c r="A514" s="70"/>
      <c r="B514" s="10"/>
      <c r="C514" s="10"/>
      <c r="D514" s="76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69"/>
      <c r="R514" s="10"/>
      <c r="S514" s="10"/>
      <c r="T514" s="10"/>
      <c r="U514" s="10"/>
      <c r="V514" s="69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66"/>
    </row>
    <row r="515" spans="1:33" ht="14.25" customHeight="1">
      <c r="A515" s="70"/>
      <c r="B515" s="10"/>
      <c r="C515" s="10"/>
      <c r="D515" s="76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69"/>
      <c r="R515" s="10"/>
      <c r="S515" s="10"/>
      <c r="T515" s="10"/>
      <c r="U515" s="10"/>
      <c r="V515" s="69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66"/>
    </row>
    <row r="516" spans="1:33" ht="14.25" customHeight="1">
      <c r="A516" s="70"/>
      <c r="B516" s="10"/>
      <c r="C516" s="10"/>
      <c r="D516" s="76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69"/>
      <c r="R516" s="10"/>
      <c r="S516" s="10"/>
      <c r="T516" s="10"/>
      <c r="U516" s="10"/>
      <c r="V516" s="69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66"/>
    </row>
    <row r="517" spans="1:33" ht="14.25" customHeight="1">
      <c r="A517" s="70"/>
      <c r="B517" s="10"/>
      <c r="C517" s="10"/>
      <c r="D517" s="76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69"/>
      <c r="R517" s="10"/>
      <c r="S517" s="10"/>
      <c r="T517" s="10"/>
      <c r="U517" s="10"/>
      <c r="V517" s="69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66"/>
    </row>
    <row r="518" spans="1:33" ht="14.25" customHeight="1">
      <c r="A518" s="70"/>
      <c r="B518" s="10"/>
      <c r="C518" s="10"/>
      <c r="D518" s="76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69"/>
      <c r="R518" s="10"/>
      <c r="S518" s="10"/>
      <c r="T518" s="10"/>
      <c r="U518" s="10"/>
      <c r="V518" s="69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66"/>
    </row>
    <row r="519" spans="1:33" ht="14.25" customHeight="1">
      <c r="A519" s="70"/>
      <c r="B519" s="10"/>
      <c r="C519" s="10"/>
      <c r="D519" s="76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69"/>
      <c r="R519" s="10"/>
      <c r="S519" s="10"/>
      <c r="T519" s="10"/>
      <c r="U519" s="10"/>
      <c r="V519" s="69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66"/>
    </row>
    <row r="520" spans="1:33" ht="14.25" customHeight="1">
      <c r="A520" s="70"/>
      <c r="B520" s="10"/>
      <c r="C520" s="10"/>
      <c r="D520" s="76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69"/>
      <c r="R520" s="10"/>
      <c r="S520" s="10"/>
      <c r="T520" s="10"/>
      <c r="U520" s="10"/>
      <c r="V520" s="69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66"/>
    </row>
    <row r="521" spans="1:33" ht="14.25" customHeight="1">
      <c r="A521" s="70"/>
      <c r="B521" s="10"/>
      <c r="C521" s="10"/>
      <c r="D521" s="76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69"/>
      <c r="R521" s="10"/>
      <c r="S521" s="10"/>
      <c r="T521" s="10"/>
      <c r="U521" s="10"/>
      <c r="V521" s="69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66"/>
    </row>
    <row r="522" spans="1:33" ht="14.25" customHeight="1">
      <c r="A522" s="70"/>
      <c r="B522" s="10"/>
      <c r="C522" s="10"/>
      <c r="D522" s="76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69"/>
      <c r="R522" s="10"/>
      <c r="S522" s="10"/>
      <c r="T522" s="10"/>
      <c r="U522" s="10"/>
      <c r="V522" s="69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66"/>
    </row>
    <row r="523" spans="1:33" ht="14.25" customHeight="1">
      <c r="A523" s="70"/>
      <c r="B523" s="10"/>
      <c r="C523" s="10"/>
      <c r="D523" s="76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69"/>
      <c r="R523" s="10"/>
      <c r="S523" s="10"/>
      <c r="T523" s="10"/>
      <c r="U523" s="10"/>
      <c r="V523" s="69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66"/>
    </row>
    <row r="524" spans="1:33" ht="14.25" customHeight="1">
      <c r="A524" s="70"/>
      <c r="B524" s="10"/>
      <c r="C524" s="10"/>
      <c r="D524" s="76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69"/>
      <c r="R524" s="10"/>
      <c r="S524" s="10"/>
      <c r="T524" s="10"/>
      <c r="U524" s="10"/>
      <c r="V524" s="69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66"/>
    </row>
    <row r="525" spans="1:33" ht="14.25" customHeight="1">
      <c r="A525" s="70"/>
      <c r="B525" s="10"/>
      <c r="C525" s="10"/>
      <c r="D525" s="76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69"/>
      <c r="R525" s="10"/>
      <c r="S525" s="10"/>
      <c r="T525" s="10"/>
      <c r="U525" s="10"/>
      <c r="V525" s="69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66"/>
    </row>
    <row r="526" spans="1:33" ht="14.25" customHeight="1">
      <c r="A526" s="70"/>
      <c r="B526" s="10"/>
      <c r="C526" s="10"/>
      <c r="D526" s="76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69"/>
      <c r="R526" s="10"/>
      <c r="S526" s="10"/>
      <c r="T526" s="10"/>
      <c r="U526" s="10"/>
      <c r="V526" s="69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66"/>
    </row>
    <row r="527" spans="1:33" ht="14.25" customHeight="1">
      <c r="A527" s="70"/>
      <c r="B527" s="10"/>
      <c r="C527" s="10"/>
      <c r="D527" s="76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69"/>
      <c r="R527" s="10"/>
      <c r="S527" s="10"/>
      <c r="T527" s="10"/>
      <c r="U527" s="10"/>
      <c r="V527" s="69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66"/>
    </row>
    <row r="528" spans="1:33" ht="14.25" customHeight="1">
      <c r="A528" s="70"/>
      <c r="B528" s="10"/>
      <c r="C528" s="10"/>
      <c r="D528" s="76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69"/>
      <c r="R528" s="10"/>
      <c r="S528" s="10"/>
      <c r="T528" s="10"/>
      <c r="U528" s="10"/>
      <c r="V528" s="69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66"/>
    </row>
    <row r="529" spans="1:33" ht="14.25" customHeight="1">
      <c r="A529" s="70"/>
      <c r="B529" s="10"/>
      <c r="C529" s="10"/>
      <c r="D529" s="76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69"/>
      <c r="R529" s="10"/>
      <c r="S529" s="10"/>
      <c r="T529" s="10"/>
      <c r="U529" s="10"/>
      <c r="V529" s="69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66"/>
    </row>
    <row r="530" spans="1:33" ht="14.25" customHeight="1">
      <c r="A530" s="70"/>
      <c r="B530" s="10"/>
      <c r="C530" s="10"/>
      <c r="D530" s="76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69"/>
      <c r="R530" s="10"/>
      <c r="S530" s="10"/>
      <c r="T530" s="10"/>
      <c r="U530" s="10"/>
      <c r="V530" s="69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66"/>
    </row>
    <row r="531" spans="1:33" ht="14.25" customHeight="1">
      <c r="A531" s="70"/>
      <c r="B531" s="10"/>
      <c r="C531" s="10"/>
      <c r="D531" s="76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69"/>
      <c r="R531" s="10"/>
      <c r="S531" s="10"/>
      <c r="T531" s="10"/>
      <c r="U531" s="10"/>
      <c r="V531" s="69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66"/>
    </row>
    <row r="532" spans="1:33" ht="14.25" customHeight="1">
      <c r="A532" s="70"/>
      <c r="B532" s="10"/>
      <c r="C532" s="10"/>
      <c r="D532" s="76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69"/>
      <c r="R532" s="10"/>
      <c r="S532" s="10"/>
      <c r="T532" s="10"/>
      <c r="U532" s="10"/>
      <c r="V532" s="69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66"/>
    </row>
    <row r="533" spans="1:33" ht="14.25" customHeight="1">
      <c r="A533" s="70"/>
      <c r="B533" s="10"/>
      <c r="C533" s="10"/>
      <c r="D533" s="76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69"/>
      <c r="R533" s="10"/>
      <c r="S533" s="10"/>
      <c r="T533" s="10"/>
      <c r="U533" s="10"/>
      <c r="V533" s="69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66"/>
    </row>
    <row r="534" spans="1:33" ht="14.25" customHeight="1">
      <c r="A534" s="70"/>
      <c r="B534" s="10"/>
      <c r="C534" s="10"/>
      <c r="D534" s="76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69"/>
      <c r="R534" s="10"/>
      <c r="S534" s="10"/>
      <c r="T534" s="10"/>
      <c r="U534" s="10"/>
      <c r="V534" s="69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66"/>
    </row>
    <row r="535" spans="1:33" ht="14.25" customHeight="1">
      <c r="A535" s="70"/>
      <c r="B535" s="10"/>
      <c r="C535" s="10"/>
      <c r="D535" s="76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69"/>
      <c r="R535" s="10"/>
      <c r="S535" s="10"/>
      <c r="T535" s="10"/>
      <c r="U535" s="10"/>
      <c r="V535" s="69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66"/>
    </row>
    <row r="536" spans="1:33" ht="14.25" customHeight="1">
      <c r="A536" s="70"/>
      <c r="B536" s="10"/>
      <c r="C536" s="10"/>
      <c r="D536" s="76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69"/>
      <c r="R536" s="10"/>
      <c r="S536" s="10"/>
      <c r="T536" s="10"/>
      <c r="U536" s="10"/>
      <c r="V536" s="69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66"/>
    </row>
    <row r="537" spans="1:33" ht="14.25" customHeight="1">
      <c r="A537" s="70"/>
      <c r="B537" s="10"/>
      <c r="C537" s="10"/>
      <c r="D537" s="76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69"/>
      <c r="R537" s="10"/>
      <c r="S537" s="10"/>
      <c r="T537" s="10"/>
      <c r="U537" s="10"/>
      <c r="V537" s="69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66"/>
    </row>
    <row r="538" spans="1:33" ht="14.25" customHeight="1">
      <c r="A538" s="70"/>
      <c r="B538" s="10"/>
      <c r="C538" s="10"/>
      <c r="D538" s="76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69"/>
      <c r="R538" s="10"/>
      <c r="S538" s="10"/>
      <c r="T538" s="10"/>
      <c r="U538" s="10"/>
      <c r="V538" s="69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66"/>
    </row>
    <row r="539" spans="1:33" ht="14.25" customHeight="1">
      <c r="A539" s="70"/>
      <c r="B539" s="10"/>
      <c r="C539" s="10"/>
      <c r="D539" s="76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69"/>
      <c r="R539" s="10"/>
      <c r="S539" s="10"/>
      <c r="T539" s="10"/>
      <c r="U539" s="10"/>
      <c r="V539" s="69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66"/>
    </row>
    <row r="540" spans="1:33" ht="14.25" customHeight="1">
      <c r="A540" s="70"/>
      <c r="B540" s="10"/>
      <c r="C540" s="10"/>
      <c r="D540" s="76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69"/>
      <c r="R540" s="10"/>
      <c r="S540" s="10"/>
      <c r="T540" s="10"/>
      <c r="U540" s="10"/>
      <c r="V540" s="69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66"/>
    </row>
    <row r="541" spans="1:33" ht="14.25" customHeight="1">
      <c r="A541" s="70"/>
      <c r="B541" s="10"/>
      <c r="C541" s="10"/>
      <c r="D541" s="76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69"/>
      <c r="R541" s="10"/>
      <c r="S541" s="10"/>
      <c r="T541" s="10"/>
      <c r="U541" s="10"/>
      <c r="V541" s="69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66"/>
    </row>
    <row r="542" spans="1:33" ht="14.25" customHeight="1">
      <c r="A542" s="70"/>
      <c r="B542" s="10"/>
      <c r="C542" s="10"/>
      <c r="D542" s="76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69"/>
      <c r="R542" s="10"/>
      <c r="S542" s="10"/>
      <c r="T542" s="10"/>
      <c r="U542" s="10"/>
      <c r="V542" s="69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66"/>
    </row>
    <row r="543" spans="1:33" ht="14.25" customHeight="1">
      <c r="A543" s="70"/>
      <c r="B543" s="10"/>
      <c r="C543" s="10"/>
      <c r="D543" s="76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69"/>
      <c r="R543" s="10"/>
      <c r="S543" s="10"/>
      <c r="T543" s="10"/>
      <c r="U543" s="10"/>
      <c r="V543" s="69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66"/>
    </row>
    <row r="544" spans="1:33" ht="14.25" customHeight="1">
      <c r="A544" s="70"/>
      <c r="B544" s="10"/>
      <c r="C544" s="10"/>
      <c r="D544" s="76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69"/>
      <c r="R544" s="10"/>
      <c r="S544" s="10"/>
      <c r="T544" s="10"/>
      <c r="U544" s="10"/>
      <c r="V544" s="69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66"/>
    </row>
    <row r="545" spans="1:33" ht="14.25" customHeight="1">
      <c r="A545" s="70"/>
      <c r="B545" s="10"/>
      <c r="C545" s="10"/>
      <c r="D545" s="76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69"/>
      <c r="R545" s="10"/>
      <c r="S545" s="10"/>
      <c r="T545" s="10"/>
      <c r="U545" s="10"/>
      <c r="V545" s="69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66"/>
    </row>
    <row r="546" spans="1:33" ht="14.25" customHeight="1">
      <c r="A546" s="70"/>
      <c r="B546" s="10"/>
      <c r="C546" s="10"/>
      <c r="D546" s="76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69"/>
      <c r="R546" s="10"/>
      <c r="S546" s="10"/>
      <c r="T546" s="10"/>
      <c r="U546" s="10"/>
      <c r="V546" s="69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66"/>
    </row>
    <row r="547" spans="1:33" ht="14.25" customHeight="1">
      <c r="A547" s="70"/>
      <c r="B547" s="10"/>
      <c r="C547" s="10"/>
      <c r="D547" s="76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69"/>
      <c r="R547" s="10"/>
      <c r="S547" s="10"/>
      <c r="T547" s="10"/>
      <c r="U547" s="10"/>
      <c r="V547" s="69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66"/>
    </row>
    <row r="548" spans="1:33" ht="14.25" customHeight="1">
      <c r="A548" s="70"/>
      <c r="B548" s="10"/>
      <c r="C548" s="10"/>
      <c r="D548" s="76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69"/>
      <c r="R548" s="10"/>
      <c r="S548" s="10"/>
      <c r="T548" s="10"/>
      <c r="U548" s="10"/>
      <c r="V548" s="69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66"/>
    </row>
    <row r="549" spans="1:33" ht="14.25" customHeight="1">
      <c r="A549" s="70"/>
      <c r="B549" s="10"/>
      <c r="C549" s="10"/>
      <c r="D549" s="76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69"/>
      <c r="R549" s="10"/>
      <c r="S549" s="10"/>
      <c r="T549" s="10"/>
      <c r="U549" s="10"/>
      <c r="V549" s="69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66"/>
    </row>
    <row r="550" spans="1:33" ht="14.25" customHeight="1">
      <c r="A550" s="70"/>
      <c r="B550" s="10"/>
      <c r="C550" s="10"/>
      <c r="D550" s="76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69"/>
      <c r="R550" s="10"/>
      <c r="S550" s="10"/>
      <c r="T550" s="10"/>
      <c r="U550" s="10"/>
      <c r="V550" s="69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66"/>
    </row>
    <row r="551" spans="1:33" ht="14.25" customHeight="1">
      <c r="A551" s="70"/>
      <c r="B551" s="10"/>
      <c r="C551" s="10"/>
      <c r="D551" s="76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69"/>
      <c r="R551" s="10"/>
      <c r="S551" s="10"/>
      <c r="T551" s="10"/>
      <c r="U551" s="10"/>
      <c r="V551" s="69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66"/>
    </row>
    <row r="552" spans="1:33" ht="14.25" customHeight="1">
      <c r="A552" s="70"/>
      <c r="B552" s="10"/>
      <c r="C552" s="10"/>
      <c r="D552" s="76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69"/>
      <c r="R552" s="10"/>
      <c r="S552" s="10"/>
      <c r="T552" s="10"/>
      <c r="U552" s="10"/>
      <c r="V552" s="69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66"/>
    </row>
    <row r="553" spans="1:33" ht="14.25" customHeight="1">
      <c r="A553" s="70"/>
      <c r="B553" s="10"/>
      <c r="C553" s="10"/>
      <c r="D553" s="76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69"/>
      <c r="R553" s="10"/>
      <c r="S553" s="10"/>
      <c r="T553" s="10"/>
      <c r="U553" s="10"/>
      <c r="V553" s="69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66"/>
    </row>
    <row r="554" spans="1:33" ht="14.25" customHeight="1">
      <c r="A554" s="70"/>
      <c r="B554" s="10"/>
      <c r="C554" s="10"/>
      <c r="D554" s="76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69"/>
      <c r="R554" s="10"/>
      <c r="S554" s="10"/>
      <c r="T554" s="10"/>
      <c r="U554" s="10"/>
      <c r="V554" s="69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66"/>
    </row>
    <row r="555" spans="1:33" ht="14.25" customHeight="1">
      <c r="A555" s="70"/>
      <c r="B555" s="10"/>
      <c r="C555" s="10"/>
      <c r="D555" s="76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69"/>
      <c r="R555" s="10"/>
      <c r="S555" s="10"/>
      <c r="T555" s="10"/>
      <c r="U555" s="10"/>
      <c r="V555" s="69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66"/>
    </row>
    <row r="556" spans="1:33" ht="14.25" customHeight="1">
      <c r="A556" s="70"/>
      <c r="B556" s="10"/>
      <c r="C556" s="10"/>
      <c r="D556" s="76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69"/>
      <c r="R556" s="10"/>
      <c r="S556" s="10"/>
      <c r="T556" s="10"/>
      <c r="U556" s="10"/>
      <c r="V556" s="69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66"/>
    </row>
    <row r="557" spans="1:33" ht="14.25" customHeight="1">
      <c r="A557" s="70"/>
      <c r="B557" s="10"/>
      <c r="C557" s="10"/>
      <c r="D557" s="76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69"/>
      <c r="R557" s="10"/>
      <c r="S557" s="10"/>
      <c r="T557" s="10"/>
      <c r="U557" s="10"/>
      <c r="V557" s="69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66"/>
    </row>
    <row r="558" spans="1:33" ht="14.25" customHeight="1">
      <c r="A558" s="70"/>
      <c r="B558" s="10"/>
      <c r="C558" s="10"/>
      <c r="D558" s="76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69"/>
      <c r="R558" s="10"/>
      <c r="S558" s="10"/>
      <c r="T558" s="10"/>
      <c r="U558" s="10"/>
      <c r="V558" s="69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66"/>
    </row>
    <row r="559" spans="1:33" ht="14.25" customHeight="1">
      <c r="A559" s="70"/>
      <c r="B559" s="10"/>
      <c r="C559" s="10"/>
      <c r="D559" s="76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69"/>
      <c r="R559" s="10"/>
      <c r="S559" s="10"/>
      <c r="T559" s="10"/>
      <c r="U559" s="10"/>
      <c r="V559" s="69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66"/>
    </row>
    <row r="560" spans="1:33" ht="14.25" customHeight="1">
      <c r="A560" s="70"/>
      <c r="B560" s="10"/>
      <c r="C560" s="10"/>
      <c r="D560" s="76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69"/>
      <c r="R560" s="10"/>
      <c r="S560" s="10"/>
      <c r="T560" s="10"/>
      <c r="U560" s="10"/>
      <c r="V560" s="69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66"/>
    </row>
    <row r="561" spans="1:33" ht="14.25" customHeight="1">
      <c r="A561" s="70"/>
      <c r="B561" s="10"/>
      <c r="C561" s="10"/>
      <c r="D561" s="76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69"/>
      <c r="R561" s="10"/>
      <c r="S561" s="10"/>
      <c r="T561" s="10"/>
      <c r="U561" s="10"/>
      <c r="V561" s="69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66"/>
    </row>
    <row r="562" spans="1:33" ht="14.25" customHeight="1">
      <c r="A562" s="70"/>
      <c r="B562" s="10"/>
      <c r="C562" s="10"/>
      <c r="D562" s="76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69"/>
      <c r="R562" s="10"/>
      <c r="S562" s="10"/>
      <c r="T562" s="10"/>
      <c r="U562" s="10"/>
      <c r="V562" s="69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66"/>
    </row>
    <row r="563" spans="1:33" ht="14.25" customHeight="1">
      <c r="A563" s="70"/>
      <c r="B563" s="10"/>
      <c r="C563" s="10"/>
      <c r="D563" s="76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69"/>
      <c r="R563" s="10"/>
      <c r="S563" s="10"/>
      <c r="T563" s="10"/>
      <c r="U563" s="10"/>
      <c r="V563" s="69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66"/>
    </row>
    <row r="564" spans="1:33" ht="14.25" customHeight="1">
      <c r="A564" s="70"/>
      <c r="B564" s="10"/>
      <c r="C564" s="10"/>
      <c r="D564" s="76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69"/>
      <c r="R564" s="10"/>
      <c r="S564" s="10"/>
      <c r="T564" s="10"/>
      <c r="U564" s="10"/>
      <c r="V564" s="69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66"/>
    </row>
    <row r="565" spans="1:33" ht="14.25" customHeight="1">
      <c r="A565" s="70"/>
      <c r="B565" s="10"/>
      <c r="C565" s="10"/>
      <c r="D565" s="76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69"/>
      <c r="R565" s="10"/>
      <c r="S565" s="10"/>
      <c r="T565" s="10"/>
      <c r="U565" s="10"/>
      <c r="V565" s="69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66"/>
    </row>
    <row r="566" spans="1:33" ht="14.25" customHeight="1">
      <c r="A566" s="70"/>
      <c r="B566" s="10"/>
      <c r="C566" s="10"/>
      <c r="D566" s="76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69"/>
      <c r="R566" s="10"/>
      <c r="S566" s="10"/>
      <c r="T566" s="10"/>
      <c r="U566" s="10"/>
      <c r="V566" s="69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66"/>
    </row>
    <row r="567" spans="1:33" ht="14.25" customHeight="1">
      <c r="A567" s="70"/>
      <c r="B567" s="10"/>
      <c r="C567" s="10"/>
      <c r="D567" s="76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69"/>
      <c r="R567" s="10"/>
      <c r="S567" s="10"/>
      <c r="T567" s="10"/>
      <c r="U567" s="10"/>
      <c r="V567" s="69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66"/>
    </row>
    <row r="568" spans="1:33" ht="14.25" customHeight="1">
      <c r="A568" s="70"/>
      <c r="B568" s="10"/>
      <c r="C568" s="10"/>
      <c r="D568" s="76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69"/>
      <c r="R568" s="10"/>
      <c r="S568" s="10"/>
      <c r="T568" s="10"/>
      <c r="U568" s="10"/>
      <c r="V568" s="69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66"/>
    </row>
    <row r="569" spans="1:33" ht="14.25" customHeight="1">
      <c r="A569" s="70"/>
      <c r="B569" s="10"/>
      <c r="C569" s="10"/>
      <c r="D569" s="76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69"/>
      <c r="R569" s="10"/>
      <c r="S569" s="10"/>
      <c r="T569" s="10"/>
      <c r="U569" s="10"/>
      <c r="V569" s="69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66"/>
    </row>
    <row r="570" spans="1:33" ht="14.25" customHeight="1">
      <c r="A570" s="70"/>
      <c r="B570" s="10"/>
      <c r="C570" s="10"/>
      <c r="D570" s="76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69"/>
      <c r="R570" s="10"/>
      <c r="S570" s="10"/>
      <c r="T570" s="10"/>
      <c r="U570" s="10"/>
      <c r="V570" s="69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66"/>
    </row>
    <row r="571" spans="1:33" ht="14.25" customHeight="1">
      <c r="A571" s="70"/>
      <c r="B571" s="10"/>
      <c r="C571" s="10"/>
      <c r="D571" s="76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69"/>
      <c r="R571" s="10"/>
      <c r="S571" s="10"/>
      <c r="T571" s="10"/>
      <c r="U571" s="10"/>
      <c r="V571" s="69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66"/>
    </row>
    <row r="572" spans="1:33" ht="14.25" customHeight="1">
      <c r="A572" s="70"/>
      <c r="B572" s="10"/>
      <c r="C572" s="10"/>
      <c r="D572" s="76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69"/>
      <c r="R572" s="10"/>
      <c r="S572" s="10"/>
      <c r="T572" s="10"/>
      <c r="U572" s="10"/>
      <c r="V572" s="69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66"/>
    </row>
    <row r="573" spans="1:33" ht="14.25" customHeight="1">
      <c r="A573" s="70"/>
      <c r="B573" s="10"/>
      <c r="C573" s="10"/>
      <c r="D573" s="76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69"/>
      <c r="R573" s="10"/>
      <c r="S573" s="10"/>
      <c r="T573" s="10"/>
      <c r="U573" s="10"/>
      <c r="V573" s="69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66"/>
    </row>
    <row r="574" spans="1:33" ht="14.25" customHeight="1">
      <c r="A574" s="70"/>
      <c r="B574" s="10"/>
      <c r="C574" s="10"/>
      <c r="D574" s="76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69"/>
      <c r="R574" s="10"/>
      <c r="S574" s="10"/>
      <c r="T574" s="10"/>
      <c r="U574" s="10"/>
      <c r="V574" s="69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66"/>
    </row>
    <row r="575" spans="1:33" ht="14.25" customHeight="1">
      <c r="A575" s="70"/>
      <c r="B575" s="10"/>
      <c r="C575" s="10"/>
      <c r="D575" s="76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69"/>
      <c r="R575" s="10"/>
      <c r="S575" s="10"/>
      <c r="T575" s="10"/>
      <c r="U575" s="10"/>
      <c r="V575" s="69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66"/>
    </row>
    <row r="576" spans="1:33" ht="14.25" customHeight="1">
      <c r="A576" s="70"/>
      <c r="B576" s="10"/>
      <c r="C576" s="10"/>
      <c r="D576" s="76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69"/>
      <c r="R576" s="10"/>
      <c r="S576" s="10"/>
      <c r="T576" s="10"/>
      <c r="U576" s="10"/>
      <c r="V576" s="69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66"/>
    </row>
    <row r="577" spans="1:33" ht="14.25" customHeight="1">
      <c r="A577" s="70"/>
      <c r="B577" s="10"/>
      <c r="C577" s="10"/>
      <c r="D577" s="76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69"/>
      <c r="R577" s="10"/>
      <c r="S577" s="10"/>
      <c r="T577" s="10"/>
      <c r="U577" s="10"/>
      <c r="V577" s="69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66"/>
    </row>
    <row r="578" spans="1:33" ht="14.25" customHeight="1">
      <c r="A578" s="70"/>
      <c r="B578" s="10"/>
      <c r="C578" s="10"/>
      <c r="D578" s="76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69"/>
      <c r="R578" s="10"/>
      <c r="S578" s="10"/>
      <c r="T578" s="10"/>
      <c r="U578" s="10"/>
      <c r="V578" s="69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66"/>
    </row>
    <row r="579" spans="1:33" ht="14.25" customHeight="1">
      <c r="A579" s="70"/>
      <c r="B579" s="10"/>
      <c r="C579" s="10"/>
      <c r="D579" s="76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69"/>
      <c r="R579" s="10"/>
      <c r="S579" s="10"/>
      <c r="T579" s="10"/>
      <c r="U579" s="10"/>
      <c r="V579" s="69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66"/>
    </row>
    <row r="580" spans="1:33" ht="14.25" customHeight="1">
      <c r="A580" s="70"/>
      <c r="B580" s="10"/>
      <c r="C580" s="10"/>
      <c r="D580" s="76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69"/>
      <c r="R580" s="10"/>
      <c r="S580" s="10"/>
      <c r="T580" s="10"/>
      <c r="U580" s="10"/>
      <c r="V580" s="69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66"/>
    </row>
    <row r="581" spans="1:33" ht="14.25" customHeight="1">
      <c r="A581" s="70"/>
      <c r="B581" s="10"/>
      <c r="C581" s="10"/>
      <c r="D581" s="76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69"/>
      <c r="R581" s="10"/>
      <c r="S581" s="10"/>
      <c r="T581" s="10"/>
      <c r="U581" s="10"/>
      <c r="V581" s="69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66"/>
    </row>
    <row r="582" spans="1:33" ht="14.25" customHeight="1">
      <c r="A582" s="70"/>
      <c r="B582" s="10"/>
      <c r="C582" s="10"/>
      <c r="D582" s="76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69"/>
      <c r="R582" s="10"/>
      <c r="S582" s="10"/>
      <c r="T582" s="10"/>
      <c r="U582" s="10"/>
      <c r="V582" s="69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66"/>
    </row>
    <row r="583" spans="1:33" ht="14.25" customHeight="1">
      <c r="A583" s="70"/>
      <c r="B583" s="10"/>
      <c r="C583" s="10"/>
      <c r="D583" s="76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69"/>
      <c r="R583" s="10"/>
      <c r="S583" s="10"/>
      <c r="T583" s="10"/>
      <c r="U583" s="10"/>
      <c r="V583" s="69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66"/>
    </row>
    <row r="584" spans="1:33" ht="14.25" customHeight="1">
      <c r="A584" s="70"/>
      <c r="B584" s="10"/>
      <c r="C584" s="10"/>
      <c r="D584" s="76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69"/>
      <c r="R584" s="10"/>
      <c r="S584" s="10"/>
      <c r="T584" s="10"/>
      <c r="U584" s="10"/>
      <c r="V584" s="69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66"/>
    </row>
    <row r="585" spans="1:33" ht="14.25" customHeight="1">
      <c r="A585" s="70"/>
      <c r="B585" s="10"/>
      <c r="C585" s="10"/>
      <c r="D585" s="76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69"/>
      <c r="R585" s="10"/>
      <c r="S585" s="10"/>
      <c r="T585" s="10"/>
      <c r="U585" s="10"/>
      <c r="V585" s="69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66"/>
    </row>
    <row r="586" spans="1:33" ht="14.25" customHeight="1">
      <c r="A586" s="70"/>
      <c r="B586" s="10"/>
      <c r="C586" s="10"/>
      <c r="D586" s="76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69"/>
      <c r="R586" s="10"/>
      <c r="S586" s="10"/>
      <c r="T586" s="10"/>
      <c r="U586" s="10"/>
      <c r="V586" s="69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66"/>
    </row>
    <row r="587" spans="1:33" ht="14.25" customHeight="1">
      <c r="A587" s="70"/>
      <c r="B587" s="10"/>
      <c r="C587" s="10"/>
      <c r="D587" s="76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69"/>
      <c r="R587" s="10"/>
      <c r="S587" s="10"/>
      <c r="T587" s="10"/>
      <c r="U587" s="10"/>
      <c r="V587" s="69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66"/>
    </row>
    <row r="588" spans="1:33" ht="14.25" customHeight="1">
      <c r="A588" s="70"/>
      <c r="B588" s="10"/>
      <c r="C588" s="10"/>
      <c r="D588" s="76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69"/>
      <c r="R588" s="10"/>
      <c r="S588" s="10"/>
      <c r="T588" s="10"/>
      <c r="U588" s="10"/>
      <c r="V588" s="69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66"/>
    </row>
    <row r="589" spans="1:33" ht="14.25" customHeight="1">
      <c r="A589" s="70"/>
      <c r="B589" s="10"/>
      <c r="C589" s="10"/>
      <c r="D589" s="76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69"/>
      <c r="R589" s="10"/>
      <c r="S589" s="10"/>
      <c r="T589" s="10"/>
      <c r="U589" s="10"/>
      <c r="V589" s="69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66"/>
    </row>
    <row r="590" spans="1:33" ht="14.25" customHeight="1">
      <c r="A590" s="70"/>
      <c r="B590" s="10"/>
      <c r="C590" s="10"/>
      <c r="D590" s="76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69"/>
      <c r="R590" s="10"/>
      <c r="S590" s="10"/>
      <c r="T590" s="10"/>
      <c r="U590" s="10"/>
      <c r="V590" s="69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66"/>
    </row>
    <row r="591" spans="1:33" ht="14.25" customHeight="1">
      <c r="A591" s="70"/>
      <c r="B591" s="10"/>
      <c r="C591" s="10"/>
      <c r="D591" s="76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69"/>
      <c r="R591" s="10"/>
      <c r="S591" s="10"/>
      <c r="T591" s="10"/>
      <c r="U591" s="10"/>
      <c r="V591" s="69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66"/>
    </row>
    <row r="592" spans="1:33" ht="14.25" customHeight="1">
      <c r="A592" s="70"/>
      <c r="B592" s="10"/>
      <c r="C592" s="10"/>
      <c r="D592" s="76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69"/>
      <c r="R592" s="10"/>
      <c r="S592" s="10"/>
      <c r="T592" s="10"/>
      <c r="U592" s="10"/>
      <c r="V592" s="69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66"/>
    </row>
    <row r="593" spans="1:33" ht="14.25" customHeight="1">
      <c r="A593" s="70"/>
      <c r="B593" s="10"/>
      <c r="C593" s="10"/>
      <c r="D593" s="76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69"/>
      <c r="R593" s="10"/>
      <c r="S593" s="10"/>
      <c r="T593" s="10"/>
      <c r="U593" s="10"/>
      <c r="V593" s="69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66"/>
    </row>
    <row r="594" spans="1:33" ht="14.25" customHeight="1">
      <c r="A594" s="70"/>
      <c r="B594" s="10"/>
      <c r="C594" s="10"/>
      <c r="D594" s="76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69"/>
      <c r="R594" s="10"/>
      <c r="S594" s="10"/>
      <c r="T594" s="10"/>
      <c r="U594" s="10"/>
      <c r="V594" s="69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66"/>
    </row>
    <row r="595" spans="1:33" ht="14.25" customHeight="1">
      <c r="A595" s="70"/>
      <c r="B595" s="10"/>
      <c r="C595" s="10"/>
      <c r="D595" s="76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69"/>
      <c r="R595" s="10"/>
      <c r="S595" s="10"/>
      <c r="T595" s="10"/>
      <c r="U595" s="10"/>
      <c r="V595" s="69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66"/>
    </row>
    <row r="596" spans="1:33" ht="14.25" customHeight="1">
      <c r="A596" s="70"/>
      <c r="B596" s="10"/>
      <c r="C596" s="10"/>
      <c r="D596" s="76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69"/>
      <c r="R596" s="10"/>
      <c r="S596" s="10"/>
      <c r="T596" s="10"/>
      <c r="U596" s="10"/>
      <c r="V596" s="69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66"/>
    </row>
    <row r="597" spans="1:33" ht="14.25" customHeight="1">
      <c r="A597" s="70"/>
      <c r="B597" s="10"/>
      <c r="C597" s="10"/>
      <c r="D597" s="76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69"/>
      <c r="R597" s="10"/>
      <c r="S597" s="10"/>
      <c r="T597" s="10"/>
      <c r="U597" s="10"/>
      <c r="V597" s="69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66"/>
    </row>
    <row r="598" spans="1:33" ht="14.25" customHeight="1">
      <c r="A598" s="70"/>
      <c r="B598" s="10"/>
      <c r="C598" s="10"/>
      <c r="D598" s="76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69"/>
      <c r="R598" s="10"/>
      <c r="S598" s="10"/>
      <c r="T598" s="10"/>
      <c r="U598" s="10"/>
      <c r="V598" s="69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66"/>
    </row>
    <row r="599" spans="1:33" ht="14.25" customHeight="1">
      <c r="A599" s="70"/>
      <c r="B599" s="10"/>
      <c r="C599" s="10"/>
      <c r="D599" s="76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69"/>
      <c r="R599" s="10"/>
      <c r="S599" s="10"/>
      <c r="T599" s="10"/>
      <c r="U599" s="10"/>
      <c r="V599" s="69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66"/>
    </row>
    <row r="600" spans="1:33" ht="14.25" customHeight="1">
      <c r="A600" s="70"/>
      <c r="B600" s="10"/>
      <c r="C600" s="10"/>
      <c r="D600" s="76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69"/>
      <c r="R600" s="10"/>
      <c r="S600" s="10"/>
      <c r="T600" s="10"/>
      <c r="U600" s="10"/>
      <c r="V600" s="69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66"/>
    </row>
    <row r="601" spans="1:33" ht="14.25" customHeight="1">
      <c r="A601" s="70"/>
      <c r="B601" s="10"/>
      <c r="C601" s="10"/>
      <c r="D601" s="76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69"/>
      <c r="R601" s="10"/>
      <c r="S601" s="10"/>
      <c r="T601" s="10"/>
      <c r="U601" s="10"/>
      <c r="V601" s="69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66"/>
    </row>
    <row r="602" spans="1:33" ht="14.25" customHeight="1">
      <c r="A602" s="70"/>
      <c r="B602" s="10"/>
      <c r="C602" s="10"/>
      <c r="D602" s="76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69"/>
      <c r="R602" s="10"/>
      <c r="S602" s="10"/>
      <c r="T602" s="10"/>
      <c r="U602" s="10"/>
      <c r="V602" s="69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66"/>
    </row>
    <row r="603" spans="1:33" ht="14.25" customHeight="1">
      <c r="A603" s="70"/>
      <c r="B603" s="10"/>
      <c r="C603" s="10"/>
      <c r="D603" s="76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69"/>
      <c r="R603" s="10"/>
      <c r="S603" s="10"/>
      <c r="T603" s="10"/>
      <c r="U603" s="10"/>
      <c r="V603" s="69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66"/>
    </row>
    <row r="604" spans="1:33" ht="14.25" customHeight="1">
      <c r="A604" s="70"/>
      <c r="B604" s="10"/>
      <c r="C604" s="10"/>
      <c r="D604" s="76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69"/>
      <c r="R604" s="10"/>
      <c r="S604" s="10"/>
      <c r="T604" s="10"/>
      <c r="U604" s="10"/>
      <c r="V604" s="69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66"/>
    </row>
    <row r="605" spans="1:33" ht="14.25" customHeight="1">
      <c r="A605" s="70"/>
      <c r="B605" s="10"/>
      <c r="C605" s="10"/>
      <c r="D605" s="76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69"/>
      <c r="R605" s="10"/>
      <c r="S605" s="10"/>
      <c r="T605" s="10"/>
      <c r="U605" s="10"/>
      <c r="V605" s="69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66"/>
    </row>
    <row r="606" spans="1:33" ht="14.25" customHeight="1">
      <c r="A606" s="70"/>
      <c r="B606" s="10"/>
      <c r="C606" s="10"/>
      <c r="D606" s="76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69"/>
      <c r="R606" s="10"/>
      <c r="S606" s="10"/>
      <c r="T606" s="10"/>
      <c r="U606" s="10"/>
      <c r="V606" s="69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66"/>
    </row>
    <row r="607" spans="1:33" ht="14.25" customHeight="1">
      <c r="A607" s="70"/>
      <c r="B607" s="10"/>
      <c r="C607" s="10"/>
      <c r="D607" s="76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69"/>
      <c r="R607" s="10"/>
      <c r="S607" s="10"/>
      <c r="T607" s="10"/>
      <c r="U607" s="10"/>
      <c r="V607" s="69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66"/>
    </row>
    <row r="608" spans="1:33" ht="14.25" customHeight="1">
      <c r="A608" s="70"/>
      <c r="B608" s="10"/>
      <c r="C608" s="10"/>
      <c r="D608" s="76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69"/>
      <c r="R608" s="10"/>
      <c r="S608" s="10"/>
      <c r="T608" s="10"/>
      <c r="U608" s="10"/>
      <c r="V608" s="69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66"/>
    </row>
    <row r="609" spans="1:33" ht="14.25" customHeight="1">
      <c r="A609" s="70"/>
      <c r="B609" s="10"/>
      <c r="C609" s="10"/>
      <c r="D609" s="76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69"/>
      <c r="R609" s="10"/>
      <c r="S609" s="10"/>
      <c r="T609" s="10"/>
      <c r="U609" s="10"/>
      <c r="V609" s="69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66"/>
    </row>
    <row r="610" spans="1:33" ht="14.25" customHeight="1">
      <c r="A610" s="70"/>
      <c r="B610" s="10"/>
      <c r="C610" s="10"/>
      <c r="D610" s="76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69"/>
      <c r="R610" s="10"/>
      <c r="S610" s="10"/>
      <c r="T610" s="10"/>
      <c r="U610" s="10"/>
      <c r="V610" s="69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66"/>
    </row>
    <row r="611" spans="1:33" ht="14.25" customHeight="1">
      <c r="A611" s="70"/>
      <c r="B611" s="10"/>
      <c r="C611" s="10"/>
      <c r="D611" s="76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69"/>
      <c r="R611" s="10"/>
      <c r="S611" s="10"/>
      <c r="T611" s="10"/>
      <c r="U611" s="10"/>
      <c r="V611" s="69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66"/>
    </row>
    <row r="612" spans="1:33" ht="14.25" customHeight="1">
      <c r="A612" s="70"/>
      <c r="B612" s="10"/>
      <c r="C612" s="10"/>
      <c r="D612" s="76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69"/>
      <c r="R612" s="10"/>
      <c r="S612" s="10"/>
      <c r="T612" s="10"/>
      <c r="U612" s="10"/>
      <c r="V612" s="69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66"/>
    </row>
    <row r="613" spans="1:33" ht="14.25" customHeight="1">
      <c r="A613" s="70"/>
      <c r="B613" s="10"/>
      <c r="C613" s="10"/>
      <c r="D613" s="76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69"/>
      <c r="R613" s="10"/>
      <c r="S613" s="10"/>
      <c r="T613" s="10"/>
      <c r="U613" s="10"/>
      <c r="V613" s="69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66"/>
    </row>
    <row r="614" spans="1:33" ht="14.25" customHeight="1">
      <c r="A614" s="70"/>
      <c r="B614" s="10"/>
      <c r="C614" s="10"/>
      <c r="D614" s="76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69"/>
      <c r="R614" s="10"/>
      <c r="S614" s="10"/>
      <c r="T614" s="10"/>
      <c r="U614" s="10"/>
      <c r="V614" s="69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66"/>
    </row>
    <row r="615" spans="1:33" ht="14.25" customHeight="1">
      <c r="A615" s="70"/>
      <c r="B615" s="10"/>
      <c r="C615" s="10"/>
      <c r="D615" s="76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69"/>
      <c r="R615" s="10"/>
      <c r="S615" s="10"/>
      <c r="T615" s="10"/>
      <c r="U615" s="10"/>
      <c r="V615" s="69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66"/>
    </row>
    <row r="616" spans="1:33" ht="14.25" customHeight="1">
      <c r="A616" s="70"/>
      <c r="B616" s="10"/>
      <c r="C616" s="10"/>
      <c r="D616" s="76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69"/>
      <c r="R616" s="10"/>
      <c r="S616" s="10"/>
      <c r="T616" s="10"/>
      <c r="U616" s="10"/>
      <c r="V616" s="69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66"/>
    </row>
    <row r="617" spans="1:33" ht="14.25" customHeight="1">
      <c r="A617" s="70"/>
      <c r="B617" s="10"/>
      <c r="C617" s="10"/>
      <c r="D617" s="76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69"/>
      <c r="R617" s="10"/>
      <c r="S617" s="10"/>
      <c r="T617" s="10"/>
      <c r="U617" s="10"/>
      <c r="V617" s="69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66"/>
    </row>
    <row r="618" spans="1:33" ht="14.25" customHeight="1">
      <c r="A618" s="70"/>
      <c r="B618" s="10"/>
      <c r="C618" s="10"/>
      <c r="D618" s="76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69"/>
      <c r="R618" s="10"/>
      <c r="S618" s="10"/>
      <c r="T618" s="10"/>
      <c r="U618" s="10"/>
      <c r="V618" s="69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66"/>
    </row>
    <row r="619" spans="1:33" ht="14.25" customHeight="1">
      <c r="A619" s="70"/>
      <c r="B619" s="10"/>
      <c r="C619" s="10"/>
      <c r="D619" s="76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69"/>
      <c r="R619" s="10"/>
      <c r="S619" s="10"/>
      <c r="T619" s="10"/>
      <c r="U619" s="10"/>
      <c r="V619" s="69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66"/>
    </row>
    <row r="620" spans="1:33" ht="14.25" customHeight="1">
      <c r="A620" s="70"/>
      <c r="B620" s="10"/>
      <c r="C620" s="10"/>
      <c r="D620" s="76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69"/>
      <c r="R620" s="10"/>
      <c r="S620" s="10"/>
      <c r="T620" s="10"/>
      <c r="U620" s="10"/>
      <c r="V620" s="69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66"/>
    </row>
    <row r="621" spans="1:33" ht="14.25" customHeight="1">
      <c r="A621" s="70"/>
      <c r="B621" s="10"/>
      <c r="C621" s="10"/>
      <c r="D621" s="76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69"/>
      <c r="R621" s="10"/>
      <c r="S621" s="10"/>
      <c r="T621" s="10"/>
      <c r="U621" s="10"/>
      <c r="V621" s="69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66"/>
    </row>
    <row r="622" spans="1:33" ht="14.25" customHeight="1">
      <c r="A622" s="70"/>
      <c r="B622" s="10"/>
      <c r="C622" s="10"/>
      <c r="D622" s="76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69"/>
      <c r="R622" s="10"/>
      <c r="S622" s="10"/>
      <c r="T622" s="10"/>
      <c r="U622" s="10"/>
      <c r="V622" s="69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66"/>
    </row>
    <row r="623" spans="1:33" ht="14.25" customHeight="1">
      <c r="A623" s="70"/>
      <c r="B623" s="10"/>
      <c r="C623" s="10"/>
      <c r="D623" s="76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69"/>
      <c r="R623" s="10"/>
      <c r="S623" s="10"/>
      <c r="T623" s="10"/>
      <c r="U623" s="10"/>
      <c r="V623" s="69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66"/>
    </row>
    <row r="624" spans="1:33" ht="14.25" customHeight="1">
      <c r="A624" s="70"/>
      <c r="B624" s="10"/>
      <c r="C624" s="10"/>
      <c r="D624" s="76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69"/>
      <c r="R624" s="10"/>
      <c r="S624" s="10"/>
      <c r="T624" s="10"/>
      <c r="U624" s="10"/>
      <c r="V624" s="69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66"/>
    </row>
    <row r="625" spans="1:33" ht="14.25" customHeight="1">
      <c r="A625" s="70"/>
      <c r="B625" s="10"/>
      <c r="C625" s="10"/>
      <c r="D625" s="76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69"/>
      <c r="R625" s="10"/>
      <c r="S625" s="10"/>
      <c r="T625" s="10"/>
      <c r="U625" s="10"/>
      <c r="V625" s="69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66"/>
    </row>
    <row r="626" spans="1:33" ht="14.25" customHeight="1">
      <c r="A626" s="70"/>
      <c r="B626" s="10"/>
      <c r="C626" s="10"/>
      <c r="D626" s="76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69"/>
      <c r="R626" s="10"/>
      <c r="S626" s="10"/>
      <c r="T626" s="10"/>
      <c r="U626" s="10"/>
      <c r="V626" s="69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66"/>
    </row>
    <row r="627" spans="1:33" ht="14.25" customHeight="1">
      <c r="A627" s="70"/>
      <c r="B627" s="10"/>
      <c r="C627" s="10"/>
      <c r="D627" s="76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69"/>
      <c r="R627" s="10"/>
      <c r="S627" s="10"/>
      <c r="T627" s="10"/>
      <c r="U627" s="10"/>
      <c r="V627" s="69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66"/>
    </row>
    <row r="628" spans="1:33" ht="14.25" customHeight="1">
      <c r="A628" s="70"/>
      <c r="B628" s="10"/>
      <c r="C628" s="10"/>
      <c r="D628" s="76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69"/>
      <c r="R628" s="10"/>
      <c r="S628" s="10"/>
      <c r="T628" s="10"/>
      <c r="U628" s="10"/>
      <c r="V628" s="69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66"/>
    </row>
    <row r="629" spans="1:33" ht="14.25" customHeight="1">
      <c r="A629" s="70"/>
      <c r="B629" s="10"/>
      <c r="C629" s="10"/>
      <c r="D629" s="76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69"/>
      <c r="R629" s="10"/>
      <c r="S629" s="10"/>
      <c r="T629" s="10"/>
      <c r="U629" s="10"/>
      <c r="V629" s="69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66"/>
    </row>
    <row r="630" spans="1:33" ht="14.25" customHeight="1">
      <c r="A630" s="70"/>
      <c r="B630" s="10"/>
      <c r="C630" s="10"/>
      <c r="D630" s="76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69"/>
      <c r="R630" s="10"/>
      <c r="S630" s="10"/>
      <c r="T630" s="10"/>
      <c r="U630" s="10"/>
      <c r="V630" s="69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66"/>
    </row>
    <row r="631" spans="1:33" ht="14.25" customHeight="1">
      <c r="A631" s="70"/>
      <c r="B631" s="10"/>
      <c r="C631" s="10"/>
      <c r="D631" s="76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69"/>
      <c r="R631" s="10"/>
      <c r="S631" s="10"/>
      <c r="T631" s="10"/>
      <c r="U631" s="10"/>
      <c r="V631" s="69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66"/>
    </row>
    <row r="632" spans="1:33" ht="14.25" customHeight="1">
      <c r="A632" s="70"/>
      <c r="B632" s="10"/>
      <c r="C632" s="10"/>
      <c r="D632" s="76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69"/>
      <c r="R632" s="10"/>
      <c r="S632" s="10"/>
      <c r="T632" s="10"/>
      <c r="U632" s="10"/>
      <c r="V632" s="69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66"/>
    </row>
    <row r="633" spans="1:33" ht="14.25" customHeight="1">
      <c r="A633" s="70"/>
      <c r="B633" s="10"/>
      <c r="C633" s="10"/>
      <c r="D633" s="76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69"/>
      <c r="R633" s="10"/>
      <c r="S633" s="10"/>
      <c r="T633" s="10"/>
      <c r="U633" s="10"/>
      <c r="V633" s="69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66"/>
    </row>
    <row r="634" spans="1:33" ht="14.25" customHeight="1">
      <c r="A634" s="70"/>
      <c r="B634" s="10"/>
      <c r="C634" s="10"/>
      <c r="D634" s="76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69"/>
      <c r="R634" s="10"/>
      <c r="S634" s="10"/>
      <c r="T634" s="10"/>
      <c r="U634" s="10"/>
      <c r="V634" s="69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66"/>
    </row>
    <row r="635" spans="1:33" ht="14.25" customHeight="1">
      <c r="A635" s="70"/>
      <c r="B635" s="10"/>
      <c r="C635" s="10"/>
      <c r="D635" s="76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69"/>
      <c r="R635" s="10"/>
      <c r="S635" s="10"/>
      <c r="T635" s="10"/>
      <c r="U635" s="10"/>
      <c r="V635" s="69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66"/>
    </row>
    <row r="636" spans="1:33" ht="14.25" customHeight="1">
      <c r="A636" s="70"/>
      <c r="B636" s="10"/>
      <c r="C636" s="10"/>
      <c r="D636" s="76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69"/>
      <c r="R636" s="10"/>
      <c r="S636" s="10"/>
      <c r="T636" s="10"/>
      <c r="U636" s="10"/>
      <c r="V636" s="69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66"/>
    </row>
    <row r="637" spans="1:33" ht="14.25" customHeight="1">
      <c r="A637" s="70"/>
      <c r="B637" s="10"/>
      <c r="C637" s="10"/>
      <c r="D637" s="76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69"/>
      <c r="R637" s="10"/>
      <c r="S637" s="10"/>
      <c r="T637" s="10"/>
      <c r="U637" s="10"/>
      <c r="V637" s="69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66"/>
    </row>
    <row r="638" spans="1:33" ht="14.25" customHeight="1">
      <c r="A638" s="70"/>
      <c r="B638" s="10"/>
      <c r="C638" s="10"/>
      <c r="D638" s="76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69"/>
      <c r="R638" s="10"/>
      <c r="S638" s="10"/>
      <c r="T638" s="10"/>
      <c r="U638" s="10"/>
      <c r="V638" s="69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66"/>
    </row>
    <row r="639" spans="1:33" ht="14.25" customHeight="1">
      <c r="A639" s="70"/>
      <c r="B639" s="10"/>
      <c r="C639" s="10"/>
      <c r="D639" s="76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69"/>
      <c r="R639" s="10"/>
      <c r="S639" s="10"/>
      <c r="T639" s="10"/>
      <c r="U639" s="10"/>
      <c r="V639" s="69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66"/>
    </row>
    <row r="640" spans="1:33" ht="14.25" customHeight="1">
      <c r="A640" s="70"/>
      <c r="B640" s="10"/>
      <c r="C640" s="10"/>
      <c r="D640" s="76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69"/>
      <c r="R640" s="10"/>
      <c r="S640" s="10"/>
      <c r="T640" s="10"/>
      <c r="U640" s="10"/>
      <c r="V640" s="69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66"/>
    </row>
    <row r="641" spans="1:33" ht="14.25" customHeight="1">
      <c r="A641" s="70"/>
      <c r="B641" s="10"/>
      <c r="C641" s="10"/>
      <c r="D641" s="76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69"/>
      <c r="R641" s="10"/>
      <c r="S641" s="10"/>
      <c r="T641" s="10"/>
      <c r="U641" s="10"/>
      <c r="V641" s="69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66"/>
    </row>
    <row r="642" spans="1:33" ht="14.25" customHeight="1">
      <c r="A642" s="70"/>
      <c r="B642" s="10"/>
      <c r="C642" s="10"/>
      <c r="D642" s="76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69"/>
      <c r="R642" s="10"/>
      <c r="S642" s="10"/>
      <c r="T642" s="10"/>
      <c r="U642" s="10"/>
      <c r="V642" s="69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66"/>
    </row>
    <row r="643" spans="1:33" ht="14.25" customHeight="1">
      <c r="A643" s="70"/>
      <c r="B643" s="10"/>
      <c r="C643" s="10"/>
      <c r="D643" s="76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69"/>
      <c r="R643" s="10"/>
      <c r="S643" s="10"/>
      <c r="T643" s="10"/>
      <c r="U643" s="10"/>
      <c r="V643" s="69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66"/>
    </row>
    <row r="644" spans="1:33" ht="14.25" customHeight="1">
      <c r="A644" s="70"/>
      <c r="B644" s="10"/>
      <c r="C644" s="10"/>
      <c r="D644" s="76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69"/>
      <c r="R644" s="10"/>
      <c r="S644" s="10"/>
      <c r="T644" s="10"/>
      <c r="U644" s="10"/>
      <c r="V644" s="69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66"/>
    </row>
    <row r="645" spans="1:33" ht="14.25" customHeight="1">
      <c r="A645" s="70"/>
      <c r="B645" s="10"/>
      <c r="C645" s="10"/>
      <c r="D645" s="76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69"/>
      <c r="R645" s="10"/>
      <c r="S645" s="10"/>
      <c r="T645" s="10"/>
      <c r="U645" s="10"/>
      <c r="V645" s="69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66"/>
    </row>
    <row r="646" spans="1:33" ht="14.25" customHeight="1">
      <c r="A646" s="70"/>
      <c r="B646" s="10"/>
      <c r="C646" s="10"/>
      <c r="D646" s="76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69"/>
      <c r="R646" s="10"/>
      <c r="S646" s="10"/>
      <c r="T646" s="10"/>
      <c r="U646" s="10"/>
      <c r="V646" s="69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66"/>
    </row>
    <row r="647" spans="1:33" ht="14.25" customHeight="1">
      <c r="A647" s="70"/>
      <c r="B647" s="10"/>
      <c r="C647" s="10"/>
      <c r="D647" s="76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69"/>
      <c r="R647" s="10"/>
      <c r="S647" s="10"/>
      <c r="T647" s="10"/>
      <c r="U647" s="10"/>
      <c r="V647" s="69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66"/>
    </row>
    <row r="648" spans="1:33" ht="14.25" customHeight="1">
      <c r="A648" s="70"/>
      <c r="B648" s="10"/>
      <c r="C648" s="10"/>
      <c r="D648" s="76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69"/>
      <c r="R648" s="10"/>
      <c r="S648" s="10"/>
      <c r="T648" s="10"/>
      <c r="U648" s="10"/>
      <c r="V648" s="69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66"/>
    </row>
    <row r="649" spans="1:33" ht="14.25" customHeight="1">
      <c r="A649" s="70"/>
      <c r="B649" s="10"/>
      <c r="C649" s="10"/>
      <c r="D649" s="76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69"/>
      <c r="R649" s="10"/>
      <c r="S649" s="10"/>
      <c r="T649" s="10"/>
      <c r="U649" s="10"/>
      <c r="V649" s="69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66"/>
    </row>
    <row r="650" spans="1:33" ht="14.25" customHeight="1">
      <c r="A650" s="70"/>
      <c r="B650" s="10"/>
      <c r="C650" s="10"/>
      <c r="D650" s="76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69"/>
      <c r="R650" s="10"/>
      <c r="S650" s="10"/>
      <c r="T650" s="10"/>
      <c r="U650" s="10"/>
      <c r="V650" s="69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66"/>
    </row>
    <row r="651" spans="1:33" ht="14.25" customHeight="1">
      <c r="A651" s="70"/>
      <c r="B651" s="10"/>
      <c r="C651" s="10"/>
      <c r="D651" s="76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69"/>
      <c r="R651" s="10"/>
      <c r="S651" s="10"/>
      <c r="T651" s="10"/>
      <c r="U651" s="10"/>
      <c r="V651" s="69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66"/>
    </row>
    <row r="652" spans="1:33" ht="14.25" customHeight="1">
      <c r="A652" s="70"/>
      <c r="B652" s="10"/>
      <c r="C652" s="10"/>
      <c r="D652" s="76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69"/>
      <c r="R652" s="10"/>
      <c r="S652" s="10"/>
      <c r="T652" s="10"/>
      <c r="U652" s="10"/>
      <c r="V652" s="69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66"/>
    </row>
    <row r="653" spans="1:33" ht="14.25" customHeight="1">
      <c r="A653" s="70"/>
      <c r="B653" s="10"/>
      <c r="C653" s="10"/>
      <c r="D653" s="76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69"/>
      <c r="R653" s="10"/>
      <c r="S653" s="10"/>
      <c r="T653" s="10"/>
      <c r="U653" s="10"/>
      <c r="V653" s="69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66"/>
    </row>
    <row r="654" spans="1:33" ht="14.25" customHeight="1">
      <c r="A654" s="70"/>
      <c r="B654" s="10"/>
      <c r="C654" s="10"/>
      <c r="D654" s="76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69"/>
      <c r="R654" s="10"/>
      <c r="S654" s="10"/>
      <c r="T654" s="10"/>
      <c r="U654" s="10"/>
      <c r="V654" s="69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66"/>
    </row>
    <row r="655" spans="1:33" ht="14.25" customHeight="1">
      <c r="A655" s="70"/>
      <c r="B655" s="10"/>
      <c r="C655" s="10"/>
      <c r="D655" s="76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69"/>
      <c r="R655" s="10"/>
      <c r="S655" s="10"/>
      <c r="T655" s="10"/>
      <c r="U655" s="10"/>
      <c r="V655" s="69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66"/>
    </row>
    <row r="656" spans="1:33" ht="14.25" customHeight="1">
      <c r="A656" s="70"/>
      <c r="B656" s="10"/>
      <c r="C656" s="10"/>
      <c r="D656" s="76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69"/>
      <c r="R656" s="10"/>
      <c r="S656" s="10"/>
      <c r="T656" s="10"/>
      <c r="U656" s="10"/>
      <c r="V656" s="69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66"/>
    </row>
    <row r="657" spans="1:33" ht="14.25" customHeight="1">
      <c r="A657" s="70"/>
      <c r="B657" s="10"/>
      <c r="C657" s="10"/>
      <c r="D657" s="76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69"/>
      <c r="R657" s="10"/>
      <c r="S657" s="10"/>
      <c r="T657" s="10"/>
      <c r="U657" s="10"/>
      <c r="V657" s="69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66"/>
    </row>
    <row r="658" spans="1:33" ht="14.25" customHeight="1">
      <c r="A658" s="70"/>
      <c r="B658" s="10"/>
      <c r="C658" s="10"/>
      <c r="D658" s="76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69"/>
      <c r="R658" s="10"/>
      <c r="S658" s="10"/>
      <c r="T658" s="10"/>
      <c r="U658" s="10"/>
      <c r="V658" s="69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66"/>
    </row>
    <row r="659" spans="1:33" ht="14.25" customHeight="1">
      <c r="A659" s="70"/>
      <c r="B659" s="10"/>
      <c r="C659" s="10"/>
      <c r="D659" s="76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69"/>
      <c r="R659" s="10"/>
      <c r="S659" s="10"/>
      <c r="T659" s="10"/>
      <c r="U659" s="10"/>
      <c r="V659" s="69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66"/>
    </row>
    <row r="660" spans="1:33" ht="14.25" customHeight="1">
      <c r="A660" s="70"/>
      <c r="B660" s="10"/>
      <c r="C660" s="10"/>
      <c r="D660" s="76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69"/>
      <c r="R660" s="10"/>
      <c r="S660" s="10"/>
      <c r="T660" s="10"/>
      <c r="U660" s="10"/>
      <c r="V660" s="69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66"/>
    </row>
    <row r="661" spans="1:33" ht="14.25" customHeight="1">
      <c r="A661" s="70"/>
      <c r="B661" s="10"/>
      <c r="C661" s="10"/>
      <c r="D661" s="76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69"/>
      <c r="R661" s="10"/>
      <c r="S661" s="10"/>
      <c r="T661" s="10"/>
      <c r="U661" s="10"/>
      <c r="V661" s="69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66"/>
    </row>
    <row r="662" spans="1:33" ht="14.25" customHeight="1">
      <c r="A662" s="70"/>
      <c r="B662" s="10"/>
      <c r="C662" s="10"/>
      <c r="D662" s="76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69"/>
      <c r="R662" s="10"/>
      <c r="S662" s="10"/>
      <c r="T662" s="10"/>
      <c r="U662" s="10"/>
      <c r="V662" s="69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66"/>
    </row>
    <row r="663" spans="1:33" ht="14.25" customHeight="1">
      <c r="A663" s="70"/>
      <c r="B663" s="10"/>
      <c r="C663" s="10"/>
      <c r="D663" s="76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69"/>
      <c r="R663" s="10"/>
      <c r="S663" s="10"/>
      <c r="T663" s="10"/>
      <c r="U663" s="10"/>
      <c r="V663" s="69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66"/>
    </row>
    <row r="664" spans="1:33" ht="14.25" customHeight="1">
      <c r="A664" s="70"/>
      <c r="B664" s="10"/>
      <c r="C664" s="10"/>
      <c r="D664" s="76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69"/>
      <c r="R664" s="10"/>
      <c r="S664" s="10"/>
      <c r="T664" s="10"/>
      <c r="U664" s="10"/>
      <c r="V664" s="69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66"/>
    </row>
    <row r="665" spans="1:33" ht="14.25" customHeight="1">
      <c r="A665" s="70"/>
      <c r="B665" s="10"/>
      <c r="C665" s="10"/>
      <c r="D665" s="76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69"/>
      <c r="R665" s="10"/>
      <c r="S665" s="10"/>
      <c r="T665" s="10"/>
      <c r="U665" s="10"/>
      <c r="V665" s="69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66"/>
    </row>
    <row r="666" spans="1:33" ht="14.25" customHeight="1">
      <c r="A666" s="70"/>
      <c r="B666" s="10"/>
      <c r="C666" s="10"/>
      <c r="D666" s="76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69"/>
      <c r="R666" s="10"/>
      <c r="S666" s="10"/>
      <c r="T666" s="10"/>
      <c r="U666" s="10"/>
      <c r="V666" s="69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66"/>
    </row>
    <row r="667" spans="1:33" ht="14.25" customHeight="1">
      <c r="A667" s="70"/>
      <c r="B667" s="10"/>
      <c r="C667" s="10"/>
      <c r="D667" s="76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69"/>
      <c r="R667" s="10"/>
      <c r="S667" s="10"/>
      <c r="T667" s="10"/>
      <c r="U667" s="10"/>
      <c r="V667" s="69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66"/>
    </row>
    <row r="668" spans="1:33" ht="14.25" customHeight="1">
      <c r="A668" s="70"/>
      <c r="B668" s="10"/>
      <c r="C668" s="10"/>
      <c r="D668" s="76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69"/>
      <c r="R668" s="10"/>
      <c r="S668" s="10"/>
      <c r="T668" s="10"/>
      <c r="U668" s="10"/>
      <c r="V668" s="69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66"/>
    </row>
    <row r="669" spans="1:33" ht="14.25" customHeight="1">
      <c r="A669" s="70"/>
      <c r="B669" s="10"/>
      <c r="C669" s="10"/>
      <c r="D669" s="76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69"/>
      <c r="R669" s="10"/>
      <c r="S669" s="10"/>
      <c r="T669" s="10"/>
      <c r="U669" s="10"/>
      <c r="V669" s="69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66"/>
    </row>
    <row r="670" spans="1:33" ht="14.25" customHeight="1">
      <c r="A670" s="70"/>
      <c r="B670" s="10"/>
      <c r="C670" s="10"/>
      <c r="D670" s="76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69"/>
      <c r="R670" s="10"/>
      <c r="S670" s="10"/>
      <c r="T670" s="10"/>
      <c r="U670" s="10"/>
      <c r="V670" s="69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66"/>
    </row>
    <row r="671" spans="1:33" ht="14.25" customHeight="1">
      <c r="A671" s="70"/>
      <c r="B671" s="10"/>
      <c r="C671" s="10"/>
      <c r="D671" s="76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69"/>
      <c r="R671" s="10"/>
      <c r="S671" s="10"/>
      <c r="T671" s="10"/>
      <c r="U671" s="10"/>
      <c r="V671" s="69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66"/>
    </row>
    <row r="672" spans="1:33" ht="14.25" customHeight="1">
      <c r="A672" s="70"/>
      <c r="B672" s="10"/>
      <c r="C672" s="10"/>
      <c r="D672" s="76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69"/>
      <c r="R672" s="10"/>
      <c r="S672" s="10"/>
      <c r="T672" s="10"/>
      <c r="U672" s="10"/>
      <c r="V672" s="69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66"/>
    </row>
    <row r="673" spans="1:33" ht="14.25" customHeight="1">
      <c r="A673" s="70"/>
      <c r="B673" s="10"/>
      <c r="C673" s="10"/>
      <c r="D673" s="76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69"/>
      <c r="R673" s="10"/>
      <c r="S673" s="10"/>
      <c r="T673" s="10"/>
      <c r="U673" s="10"/>
      <c r="V673" s="69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66"/>
    </row>
    <row r="674" spans="1:33" ht="14.25" customHeight="1">
      <c r="A674" s="70"/>
      <c r="B674" s="10"/>
      <c r="C674" s="10"/>
      <c r="D674" s="76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69"/>
      <c r="R674" s="10"/>
      <c r="S674" s="10"/>
      <c r="T674" s="10"/>
      <c r="U674" s="10"/>
      <c r="V674" s="69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66"/>
    </row>
    <row r="675" spans="1:33" ht="14.25" customHeight="1">
      <c r="A675" s="70"/>
      <c r="B675" s="10"/>
      <c r="C675" s="10"/>
      <c r="D675" s="76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69"/>
      <c r="R675" s="10"/>
      <c r="S675" s="10"/>
      <c r="T675" s="10"/>
      <c r="U675" s="10"/>
      <c r="V675" s="69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66"/>
    </row>
    <row r="676" spans="1:33" ht="14.25" customHeight="1">
      <c r="A676" s="70"/>
      <c r="B676" s="10"/>
      <c r="C676" s="10"/>
      <c r="D676" s="76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69"/>
      <c r="R676" s="10"/>
      <c r="S676" s="10"/>
      <c r="T676" s="10"/>
      <c r="U676" s="10"/>
      <c r="V676" s="69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66"/>
    </row>
    <row r="677" spans="1:33" ht="14.25" customHeight="1">
      <c r="A677" s="70"/>
      <c r="B677" s="10"/>
      <c r="C677" s="10"/>
      <c r="D677" s="76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69"/>
      <c r="R677" s="10"/>
      <c r="S677" s="10"/>
      <c r="T677" s="10"/>
      <c r="U677" s="10"/>
      <c r="V677" s="69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66"/>
    </row>
    <row r="678" spans="1:33" ht="14.25" customHeight="1">
      <c r="A678" s="70"/>
      <c r="B678" s="10"/>
      <c r="C678" s="10"/>
      <c r="D678" s="76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69"/>
      <c r="R678" s="10"/>
      <c r="S678" s="10"/>
      <c r="T678" s="10"/>
      <c r="U678" s="10"/>
      <c r="V678" s="69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66"/>
    </row>
    <row r="679" spans="1:33" ht="14.25" customHeight="1">
      <c r="A679" s="70"/>
      <c r="B679" s="10"/>
      <c r="C679" s="10"/>
      <c r="D679" s="76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69"/>
      <c r="R679" s="10"/>
      <c r="S679" s="10"/>
      <c r="T679" s="10"/>
      <c r="U679" s="10"/>
      <c r="V679" s="69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66"/>
    </row>
    <row r="680" spans="1:33" ht="14.25" customHeight="1">
      <c r="A680" s="70"/>
      <c r="B680" s="10"/>
      <c r="C680" s="10"/>
      <c r="D680" s="76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69"/>
      <c r="R680" s="10"/>
      <c r="S680" s="10"/>
      <c r="T680" s="10"/>
      <c r="U680" s="10"/>
      <c r="V680" s="69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66"/>
    </row>
    <row r="681" spans="1:33" ht="14.25" customHeight="1">
      <c r="A681" s="70"/>
      <c r="B681" s="10"/>
      <c r="C681" s="10"/>
      <c r="D681" s="76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69"/>
      <c r="R681" s="10"/>
      <c r="S681" s="10"/>
      <c r="T681" s="10"/>
      <c r="U681" s="10"/>
      <c r="V681" s="69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66"/>
    </row>
    <row r="682" spans="1:33" ht="14.25" customHeight="1">
      <c r="A682" s="70"/>
      <c r="B682" s="10"/>
      <c r="C682" s="10"/>
      <c r="D682" s="76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69"/>
      <c r="R682" s="10"/>
      <c r="S682" s="10"/>
      <c r="T682" s="10"/>
      <c r="U682" s="10"/>
      <c r="V682" s="69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66"/>
    </row>
    <row r="683" spans="1:33" ht="14.25" customHeight="1">
      <c r="A683" s="70"/>
      <c r="B683" s="10"/>
      <c r="C683" s="10"/>
      <c r="D683" s="76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69"/>
      <c r="R683" s="10"/>
      <c r="S683" s="10"/>
      <c r="T683" s="10"/>
      <c r="U683" s="10"/>
      <c r="V683" s="69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66"/>
    </row>
    <row r="684" spans="1:33" ht="14.25" customHeight="1">
      <c r="A684" s="70"/>
      <c r="B684" s="10"/>
      <c r="C684" s="10"/>
      <c r="D684" s="76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69"/>
      <c r="R684" s="10"/>
      <c r="S684" s="10"/>
      <c r="T684" s="10"/>
      <c r="U684" s="10"/>
      <c r="V684" s="69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66"/>
    </row>
    <row r="685" spans="1:33" ht="14.25" customHeight="1">
      <c r="A685" s="70"/>
      <c r="B685" s="10"/>
      <c r="C685" s="10"/>
      <c r="D685" s="76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69"/>
      <c r="R685" s="10"/>
      <c r="S685" s="10"/>
      <c r="T685" s="10"/>
      <c r="U685" s="10"/>
      <c r="V685" s="69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66"/>
    </row>
    <row r="686" spans="1:33" ht="14.25" customHeight="1">
      <c r="A686" s="70"/>
      <c r="B686" s="10"/>
      <c r="C686" s="10"/>
      <c r="D686" s="76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69"/>
      <c r="R686" s="10"/>
      <c r="S686" s="10"/>
      <c r="T686" s="10"/>
      <c r="U686" s="10"/>
      <c r="V686" s="69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66"/>
    </row>
    <row r="687" spans="1:33" ht="14.25" customHeight="1">
      <c r="A687" s="70"/>
      <c r="B687" s="10"/>
      <c r="C687" s="10"/>
      <c r="D687" s="76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69"/>
      <c r="R687" s="10"/>
      <c r="S687" s="10"/>
      <c r="T687" s="10"/>
      <c r="U687" s="10"/>
      <c r="V687" s="69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66"/>
    </row>
    <row r="688" spans="1:33" ht="14.25" customHeight="1">
      <c r="A688" s="70"/>
      <c r="B688" s="10"/>
      <c r="C688" s="10"/>
      <c r="D688" s="76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69"/>
      <c r="R688" s="10"/>
      <c r="S688" s="10"/>
      <c r="T688" s="10"/>
      <c r="U688" s="10"/>
      <c r="V688" s="69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66"/>
    </row>
    <row r="689" spans="1:33" ht="14.25" customHeight="1">
      <c r="A689" s="70"/>
      <c r="B689" s="10"/>
      <c r="C689" s="10"/>
      <c r="D689" s="76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69"/>
      <c r="R689" s="10"/>
      <c r="S689" s="10"/>
      <c r="T689" s="10"/>
      <c r="U689" s="10"/>
      <c r="V689" s="69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66"/>
    </row>
    <row r="690" spans="1:33" ht="14.25" customHeight="1">
      <c r="A690" s="70"/>
      <c r="B690" s="10"/>
      <c r="C690" s="10"/>
      <c r="D690" s="76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69"/>
      <c r="R690" s="10"/>
      <c r="S690" s="10"/>
      <c r="T690" s="10"/>
      <c r="U690" s="10"/>
      <c r="V690" s="69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66"/>
    </row>
    <row r="691" spans="1:33" ht="14.25" customHeight="1">
      <c r="A691" s="70"/>
      <c r="B691" s="10"/>
      <c r="C691" s="10"/>
      <c r="D691" s="76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69"/>
      <c r="R691" s="10"/>
      <c r="S691" s="10"/>
      <c r="T691" s="10"/>
      <c r="U691" s="10"/>
      <c r="V691" s="69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66"/>
    </row>
    <row r="692" spans="1:33" ht="14.25" customHeight="1">
      <c r="A692" s="70"/>
      <c r="B692" s="10"/>
      <c r="C692" s="10"/>
      <c r="D692" s="76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69"/>
      <c r="R692" s="10"/>
      <c r="S692" s="10"/>
      <c r="T692" s="10"/>
      <c r="U692" s="10"/>
      <c r="V692" s="69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66"/>
    </row>
    <row r="693" spans="1:33" ht="14.25" customHeight="1">
      <c r="A693" s="70"/>
      <c r="B693" s="10"/>
      <c r="C693" s="10"/>
      <c r="D693" s="76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69"/>
      <c r="R693" s="10"/>
      <c r="S693" s="10"/>
      <c r="T693" s="10"/>
      <c r="U693" s="10"/>
      <c r="V693" s="69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66"/>
    </row>
    <row r="694" spans="1:33" ht="14.25" customHeight="1">
      <c r="A694" s="70"/>
      <c r="B694" s="10"/>
      <c r="C694" s="10"/>
      <c r="D694" s="76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69"/>
      <c r="R694" s="10"/>
      <c r="S694" s="10"/>
      <c r="T694" s="10"/>
      <c r="U694" s="10"/>
      <c r="V694" s="69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66"/>
    </row>
    <row r="695" spans="1:33" ht="14.25" customHeight="1">
      <c r="A695" s="70"/>
      <c r="B695" s="10"/>
      <c r="C695" s="10"/>
      <c r="D695" s="76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69"/>
      <c r="R695" s="10"/>
      <c r="S695" s="10"/>
      <c r="T695" s="10"/>
      <c r="U695" s="10"/>
      <c r="V695" s="69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66"/>
    </row>
    <row r="696" spans="1:33" ht="14.25" customHeight="1">
      <c r="A696" s="70"/>
      <c r="B696" s="10"/>
      <c r="C696" s="10"/>
      <c r="D696" s="76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69"/>
      <c r="R696" s="10"/>
      <c r="S696" s="10"/>
      <c r="T696" s="10"/>
      <c r="U696" s="10"/>
      <c r="V696" s="69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66"/>
    </row>
    <row r="697" spans="1:33" ht="14.25" customHeight="1">
      <c r="A697" s="70"/>
      <c r="B697" s="10"/>
      <c r="C697" s="10"/>
      <c r="D697" s="7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69"/>
      <c r="R697" s="10"/>
      <c r="S697" s="10"/>
      <c r="T697" s="10"/>
      <c r="U697" s="10"/>
      <c r="V697" s="69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66"/>
    </row>
    <row r="698" spans="1:33" ht="14.25" customHeight="1">
      <c r="A698" s="70"/>
      <c r="B698" s="10"/>
      <c r="C698" s="10"/>
      <c r="D698" s="7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69"/>
      <c r="R698" s="10"/>
      <c r="S698" s="10"/>
      <c r="T698" s="10"/>
      <c r="U698" s="10"/>
      <c r="V698" s="69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66"/>
    </row>
    <row r="699" spans="1:33" ht="14.25" customHeight="1">
      <c r="A699" s="70"/>
      <c r="B699" s="10"/>
      <c r="C699" s="10"/>
      <c r="D699" s="7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69"/>
      <c r="R699" s="10"/>
      <c r="S699" s="10"/>
      <c r="T699" s="10"/>
      <c r="U699" s="10"/>
      <c r="V699" s="69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66"/>
    </row>
    <row r="700" spans="1:33" ht="14.25" customHeight="1">
      <c r="A700" s="70"/>
      <c r="B700" s="10"/>
      <c r="C700" s="10"/>
      <c r="D700" s="76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69"/>
      <c r="R700" s="10"/>
      <c r="S700" s="10"/>
      <c r="T700" s="10"/>
      <c r="U700" s="10"/>
      <c r="V700" s="69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66"/>
    </row>
    <row r="701" spans="1:33" ht="14.25" customHeight="1">
      <c r="A701" s="70"/>
      <c r="B701" s="10"/>
      <c r="C701" s="10"/>
      <c r="D701" s="7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69"/>
      <c r="R701" s="10"/>
      <c r="S701" s="10"/>
      <c r="T701" s="10"/>
      <c r="U701" s="10"/>
      <c r="V701" s="69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66"/>
    </row>
    <row r="702" spans="1:33" ht="14.25" customHeight="1">
      <c r="A702" s="70"/>
      <c r="B702" s="10"/>
      <c r="C702" s="10"/>
      <c r="D702" s="7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69"/>
      <c r="R702" s="10"/>
      <c r="S702" s="10"/>
      <c r="T702" s="10"/>
      <c r="U702" s="10"/>
      <c r="V702" s="69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66"/>
    </row>
    <row r="703" spans="1:33" ht="14.25" customHeight="1">
      <c r="A703" s="70"/>
      <c r="B703" s="10"/>
      <c r="C703" s="10"/>
      <c r="D703" s="76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69"/>
      <c r="R703" s="10"/>
      <c r="S703" s="10"/>
      <c r="T703" s="10"/>
      <c r="U703" s="10"/>
      <c r="V703" s="69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66"/>
    </row>
    <row r="704" spans="1:33" ht="14.25" customHeight="1">
      <c r="A704" s="70"/>
      <c r="B704" s="10"/>
      <c r="C704" s="10"/>
      <c r="D704" s="7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69"/>
      <c r="R704" s="10"/>
      <c r="S704" s="10"/>
      <c r="T704" s="10"/>
      <c r="U704" s="10"/>
      <c r="V704" s="69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66"/>
    </row>
    <row r="705" spans="1:33" ht="14.25" customHeight="1">
      <c r="A705" s="70"/>
      <c r="B705" s="10"/>
      <c r="C705" s="10"/>
      <c r="D705" s="76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69"/>
      <c r="R705" s="10"/>
      <c r="S705" s="10"/>
      <c r="T705" s="10"/>
      <c r="U705" s="10"/>
      <c r="V705" s="69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66"/>
    </row>
    <row r="706" spans="1:33" ht="14.25" customHeight="1">
      <c r="A706" s="70"/>
      <c r="B706" s="10"/>
      <c r="C706" s="10"/>
      <c r="D706" s="76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69"/>
      <c r="R706" s="10"/>
      <c r="S706" s="10"/>
      <c r="T706" s="10"/>
      <c r="U706" s="10"/>
      <c r="V706" s="69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66"/>
    </row>
    <row r="707" spans="1:33" ht="14.25" customHeight="1">
      <c r="A707" s="70"/>
      <c r="B707" s="10"/>
      <c r="C707" s="10"/>
      <c r="D707" s="76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69"/>
      <c r="R707" s="10"/>
      <c r="S707" s="10"/>
      <c r="T707" s="10"/>
      <c r="U707" s="10"/>
      <c r="V707" s="69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66"/>
    </row>
    <row r="708" spans="1:33" ht="14.25" customHeight="1">
      <c r="A708" s="70"/>
      <c r="B708" s="10"/>
      <c r="C708" s="10"/>
      <c r="D708" s="76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69"/>
      <c r="R708" s="10"/>
      <c r="S708" s="10"/>
      <c r="T708" s="10"/>
      <c r="U708" s="10"/>
      <c r="V708" s="69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66"/>
    </row>
    <row r="709" spans="1:33" ht="14.25" customHeight="1">
      <c r="A709" s="70"/>
      <c r="B709" s="10"/>
      <c r="C709" s="10"/>
      <c r="D709" s="76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69"/>
      <c r="R709" s="10"/>
      <c r="S709" s="10"/>
      <c r="T709" s="10"/>
      <c r="U709" s="10"/>
      <c r="V709" s="69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66"/>
    </row>
    <row r="710" spans="1:33" ht="14.25" customHeight="1">
      <c r="A710" s="70"/>
      <c r="B710" s="10"/>
      <c r="C710" s="10"/>
      <c r="D710" s="76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69"/>
      <c r="R710" s="10"/>
      <c r="S710" s="10"/>
      <c r="T710" s="10"/>
      <c r="U710" s="10"/>
      <c r="V710" s="69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66"/>
    </row>
    <row r="711" spans="1:33" ht="14.25" customHeight="1">
      <c r="A711" s="70"/>
      <c r="B711" s="10"/>
      <c r="C711" s="10"/>
      <c r="D711" s="76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69"/>
      <c r="R711" s="10"/>
      <c r="S711" s="10"/>
      <c r="T711" s="10"/>
      <c r="U711" s="10"/>
      <c r="V711" s="69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66"/>
    </row>
    <row r="712" spans="1:33" ht="14.25" customHeight="1">
      <c r="A712" s="70"/>
      <c r="B712" s="10"/>
      <c r="C712" s="10"/>
      <c r="D712" s="76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69"/>
      <c r="R712" s="10"/>
      <c r="S712" s="10"/>
      <c r="T712" s="10"/>
      <c r="U712" s="10"/>
      <c r="V712" s="69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66"/>
    </row>
    <row r="713" spans="1:33" ht="14.25" customHeight="1">
      <c r="A713" s="70"/>
      <c r="B713" s="10"/>
      <c r="C713" s="10"/>
      <c r="D713" s="76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69"/>
      <c r="R713" s="10"/>
      <c r="S713" s="10"/>
      <c r="T713" s="10"/>
      <c r="U713" s="10"/>
      <c r="V713" s="69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66"/>
    </row>
    <row r="714" spans="1:33" ht="14.25" customHeight="1">
      <c r="A714" s="70"/>
      <c r="B714" s="10"/>
      <c r="C714" s="10"/>
      <c r="D714" s="76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69"/>
      <c r="R714" s="10"/>
      <c r="S714" s="10"/>
      <c r="T714" s="10"/>
      <c r="U714" s="10"/>
      <c r="V714" s="69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66"/>
    </row>
    <row r="715" spans="1:33" ht="14.25" customHeight="1">
      <c r="A715" s="70"/>
      <c r="B715" s="10"/>
      <c r="C715" s="10"/>
      <c r="D715" s="76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69"/>
      <c r="R715" s="10"/>
      <c r="S715" s="10"/>
      <c r="T715" s="10"/>
      <c r="U715" s="10"/>
      <c r="V715" s="69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66"/>
    </row>
    <row r="716" spans="1:33" ht="14.25" customHeight="1">
      <c r="A716" s="70"/>
      <c r="B716" s="10"/>
      <c r="C716" s="10"/>
      <c r="D716" s="76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69"/>
      <c r="R716" s="10"/>
      <c r="S716" s="10"/>
      <c r="T716" s="10"/>
      <c r="U716" s="10"/>
      <c r="V716" s="69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66"/>
    </row>
    <row r="717" spans="1:33" ht="14.25" customHeight="1">
      <c r="A717" s="70"/>
      <c r="B717" s="10"/>
      <c r="C717" s="10"/>
      <c r="D717" s="76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69"/>
      <c r="R717" s="10"/>
      <c r="S717" s="10"/>
      <c r="T717" s="10"/>
      <c r="U717" s="10"/>
      <c r="V717" s="69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66"/>
    </row>
    <row r="718" spans="1:33" ht="14.25" customHeight="1">
      <c r="A718" s="70"/>
      <c r="B718" s="10"/>
      <c r="C718" s="10"/>
      <c r="D718" s="76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69"/>
      <c r="R718" s="10"/>
      <c r="S718" s="10"/>
      <c r="T718" s="10"/>
      <c r="U718" s="10"/>
      <c r="V718" s="69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66"/>
    </row>
    <row r="719" spans="1:33" ht="14.25" customHeight="1">
      <c r="A719" s="70"/>
      <c r="B719" s="10"/>
      <c r="C719" s="10"/>
      <c r="D719" s="76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69"/>
      <c r="R719" s="10"/>
      <c r="S719" s="10"/>
      <c r="T719" s="10"/>
      <c r="U719" s="10"/>
      <c r="V719" s="69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66"/>
    </row>
    <row r="720" spans="1:33" ht="14.25" customHeight="1">
      <c r="A720" s="70"/>
      <c r="B720" s="10"/>
      <c r="C720" s="10"/>
      <c r="D720" s="76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69"/>
      <c r="R720" s="10"/>
      <c r="S720" s="10"/>
      <c r="T720" s="10"/>
      <c r="U720" s="10"/>
      <c r="V720" s="69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66"/>
    </row>
    <row r="721" spans="1:33" ht="14.25" customHeight="1">
      <c r="A721" s="70"/>
      <c r="B721" s="10"/>
      <c r="C721" s="10"/>
      <c r="D721" s="76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69"/>
      <c r="R721" s="10"/>
      <c r="S721" s="10"/>
      <c r="T721" s="10"/>
      <c r="U721" s="10"/>
      <c r="V721" s="69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66"/>
    </row>
    <row r="722" spans="1:33" ht="14.25" customHeight="1">
      <c r="A722" s="70"/>
      <c r="B722" s="10"/>
      <c r="C722" s="10"/>
      <c r="D722" s="76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69"/>
      <c r="R722" s="10"/>
      <c r="S722" s="10"/>
      <c r="T722" s="10"/>
      <c r="U722" s="10"/>
      <c r="V722" s="69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66"/>
    </row>
    <row r="723" spans="1:33" ht="14.25" customHeight="1">
      <c r="A723" s="70"/>
      <c r="B723" s="10"/>
      <c r="C723" s="10"/>
      <c r="D723" s="76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69"/>
      <c r="R723" s="10"/>
      <c r="S723" s="10"/>
      <c r="T723" s="10"/>
      <c r="U723" s="10"/>
      <c r="V723" s="69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66"/>
    </row>
    <row r="724" spans="1:33" ht="14.25" customHeight="1">
      <c r="A724" s="70"/>
      <c r="B724" s="10"/>
      <c r="C724" s="10"/>
      <c r="D724" s="76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69"/>
      <c r="R724" s="10"/>
      <c r="S724" s="10"/>
      <c r="T724" s="10"/>
      <c r="U724" s="10"/>
      <c r="V724" s="69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66"/>
    </row>
    <row r="725" spans="1:33" ht="14.25" customHeight="1">
      <c r="A725" s="70"/>
      <c r="B725" s="10"/>
      <c r="C725" s="10"/>
      <c r="D725" s="76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69"/>
      <c r="R725" s="10"/>
      <c r="S725" s="10"/>
      <c r="T725" s="10"/>
      <c r="U725" s="10"/>
      <c r="V725" s="69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66"/>
    </row>
    <row r="726" spans="1:33" ht="14.25" customHeight="1">
      <c r="A726" s="70"/>
      <c r="B726" s="10"/>
      <c r="C726" s="10"/>
      <c r="D726" s="76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69"/>
      <c r="R726" s="10"/>
      <c r="S726" s="10"/>
      <c r="T726" s="10"/>
      <c r="U726" s="10"/>
      <c r="V726" s="69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66"/>
    </row>
    <row r="727" spans="1:33" ht="14.25" customHeight="1">
      <c r="A727" s="70"/>
      <c r="B727" s="10"/>
      <c r="C727" s="10"/>
      <c r="D727" s="76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69"/>
      <c r="R727" s="10"/>
      <c r="S727" s="10"/>
      <c r="T727" s="10"/>
      <c r="U727" s="10"/>
      <c r="V727" s="69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66"/>
    </row>
    <row r="728" spans="1:33" ht="14.25" customHeight="1">
      <c r="A728" s="70"/>
      <c r="B728" s="10"/>
      <c r="C728" s="10"/>
      <c r="D728" s="76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69"/>
      <c r="R728" s="10"/>
      <c r="S728" s="10"/>
      <c r="T728" s="10"/>
      <c r="U728" s="10"/>
      <c r="V728" s="69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66"/>
    </row>
    <row r="729" spans="1:33" ht="14.25" customHeight="1">
      <c r="A729" s="70"/>
      <c r="B729" s="10"/>
      <c r="C729" s="10"/>
      <c r="D729" s="76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69"/>
      <c r="R729" s="10"/>
      <c r="S729" s="10"/>
      <c r="T729" s="10"/>
      <c r="U729" s="10"/>
      <c r="V729" s="69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66"/>
    </row>
    <row r="730" spans="1:33" ht="14.25" customHeight="1">
      <c r="A730" s="70"/>
      <c r="B730" s="10"/>
      <c r="C730" s="10"/>
      <c r="D730" s="76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69"/>
      <c r="R730" s="10"/>
      <c r="S730" s="10"/>
      <c r="T730" s="10"/>
      <c r="U730" s="10"/>
      <c r="V730" s="69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66"/>
    </row>
    <row r="731" spans="1:33" ht="14.25" customHeight="1">
      <c r="A731" s="70"/>
      <c r="B731" s="10"/>
      <c r="C731" s="10"/>
      <c r="D731" s="76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69"/>
      <c r="R731" s="10"/>
      <c r="S731" s="10"/>
      <c r="T731" s="10"/>
      <c r="U731" s="10"/>
      <c r="V731" s="69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66"/>
    </row>
    <row r="732" spans="1:33" ht="14.25" customHeight="1">
      <c r="A732" s="70"/>
      <c r="B732" s="10"/>
      <c r="C732" s="10"/>
      <c r="D732" s="76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69"/>
      <c r="R732" s="10"/>
      <c r="S732" s="10"/>
      <c r="T732" s="10"/>
      <c r="U732" s="10"/>
      <c r="V732" s="69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66"/>
    </row>
    <row r="733" spans="1:33" ht="14.25" customHeight="1">
      <c r="A733" s="70"/>
      <c r="B733" s="10"/>
      <c r="C733" s="10"/>
      <c r="D733" s="76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69"/>
      <c r="R733" s="10"/>
      <c r="S733" s="10"/>
      <c r="T733" s="10"/>
      <c r="U733" s="10"/>
      <c r="V733" s="69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66"/>
    </row>
    <row r="734" spans="1:33" ht="14.25" customHeight="1">
      <c r="A734" s="70"/>
      <c r="B734" s="10"/>
      <c r="C734" s="10"/>
      <c r="D734" s="76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69"/>
      <c r="R734" s="10"/>
      <c r="S734" s="10"/>
      <c r="T734" s="10"/>
      <c r="U734" s="10"/>
      <c r="V734" s="69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66"/>
    </row>
    <row r="735" spans="1:33" ht="14.25" customHeight="1">
      <c r="A735" s="70"/>
      <c r="B735" s="10"/>
      <c r="C735" s="10"/>
      <c r="D735" s="76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69"/>
      <c r="R735" s="10"/>
      <c r="S735" s="10"/>
      <c r="T735" s="10"/>
      <c r="U735" s="10"/>
      <c r="V735" s="69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66"/>
    </row>
    <row r="736" spans="1:33" ht="14.25" customHeight="1">
      <c r="A736" s="70"/>
      <c r="B736" s="10"/>
      <c r="C736" s="10"/>
      <c r="D736" s="76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69"/>
      <c r="R736" s="10"/>
      <c r="S736" s="10"/>
      <c r="T736" s="10"/>
      <c r="U736" s="10"/>
      <c r="V736" s="69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66"/>
    </row>
    <row r="737" spans="1:33" ht="14.25" customHeight="1">
      <c r="A737" s="70"/>
      <c r="B737" s="10"/>
      <c r="C737" s="10"/>
      <c r="D737" s="76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69"/>
      <c r="R737" s="10"/>
      <c r="S737" s="10"/>
      <c r="T737" s="10"/>
      <c r="U737" s="10"/>
      <c r="V737" s="69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66"/>
    </row>
    <row r="738" spans="1:33" ht="14.25" customHeight="1">
      <c r="A738" s="70"/>
      <c r="B738" s="10"/>
      <c r="C738" s="10"/>
      <c r="D738" s="76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69"/>
      <c r="R738" s="10"/>
      <c r="S738" s="10"/>
      <c r="T738" s="10"/>
      <c r="U738" s="10"/>
      <c r="V738" s="69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66"/>
    </row>
    <row r="739" spans="1:33" ht="14.25" customHeight="1">
      <c r="A739" s="70"/>
      <c r="B739" s="10"/>
      <c r="C739" s="10"/>
      <c r="D739" s="76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69"/>
      <c r="R739" s="10"/>
      <c r="S739" s="10"/>
      <c r="T739" s="10"/>
      <c r="U739" s="10"/>
      <c r="V739" s="69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66"/>
    </row>
    <row r="740" spans="1:33" ht="14.25" customHeight="1">
      <c r="A740" s="70"/>
      <c r="B740" s="10"/>
      <c r="C740" s="10"/>
      <c r="D740" s="76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69"/>
      <c r="R740" s="10"/>
      <c r="S740" s="10"/>
      <c r="T740" s="10"/>
      <c r="U740" s="10"/>
      <c r="V740" s="69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66"/>
    </row>
    <row r="741" spans="1:33" ht="14.25" customHeight="1">
      <c r="A741" s="70"/>
      <c r="B741" s="10"/>
      <c r="C741" s="10"/>
      <c r="D741" s="76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69"/>
      <c r="R741" s="10"/>
      <c r="S741" s="10"/>
      <c r="T741" s="10"/>
      <c r="U741" s="10"/>
      <c r="V741" s="69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66"/>
    </row>
    <row r="742" spans="1:33" ht="14.25" customHeight="1">
      <c r="A742" s="70"/>
      <c r="B742" s="10"/>
      <c r="C742" s="10"/>
      <c r="D742" s="76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69"/>
      <c r="R742" s="10"/>
      <c r="S742" s="10"/>
      <c r="T742" s="10"/>
      <c r="U742" s="10"/>
      <c r="V742" s="69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66"/>
    </row>
    <row r="743" spans="1:33" ht="14.25" customHeight="1">
      <c r="A743" s="70"/>
      <c r="B743" s="10"/>
      <c r="C743" s="10"/>
      <c r="D743" s="76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69"/>
      <c r="R743" s="10"/>
      <c r="S743" s="10"/>
      <c r="T743" s="10"/>
      <c r="U743" s="10"/>
      <c r="V743" s="69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66"/>
    </row>
    <row r="744" spans="1:33" ht="14.25" customHeight="1">
      <c r="A744" s="70"/>
      <c r="B744" s="10"/>
      <c r="C744" s="10"/>
      <c r="D744" s="76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69"/>
      <c r="R744" s="10"/>
      <c r="S744" s="10"/>
      <c r="T744" s="10"/>
      <c r="U744" s="10"/>
      <c r="V744" s="69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66"/>
    </row>
    <row r="745" spans="1:33" ht="14.25" customHeight="1">
      <c r="A745" s="70"/>
      <c r="B745" s="10"/>
      <c r="C745" s="10"/>
      <c r="D745" s="76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69"/>
      <c r="R745" s="10"/>
      <c r="S745" s="10"/>
      <c r="T745" s="10"/>
      <c r="U745" s="10"/>
      <c r="V745" s="69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66"/>
    </row>
    <row r="746" spans="1:33" ht="14.25" customHeight="1">
      <c r="A746" s="70"/>
      <c r="B746" s="10"/>
      <c r="C746" s="10"/>
      <c r="D746" s="76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69"/>
      <c r="R746" s="10"/>
      <c r="S746" s="10"/>
      <c r="T746" s="10"/>
      <c r="U746" s="10"/>
      <c r="V746" s="69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66"/>
    </row>
    <row r="747" spans="1:33" ht="14.25" customHeight="1">
      <c r="A747" s="70"/>
      <c r="B747" s="10"/>
      <c r="C747" s="10"/>
      <c r="D747" s="76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69"/>
      <c r="R747" s="10"/>
      <c r="S747" s="10"/>
      <c r="T747" s="10"/>
      <c r="U747" s="10"/>
      <c r="V747" s="69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66"/>
    </row>
    <row r="748" spans="1:33" ht="14.25" customHeight="1">
      <c r="A748" s="70"/>
      <c r="B748" s="10"/>
      <c r="C748" s="10"/>
      <c r="D748" s="76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69"/>
      <c r="R748" s="10"/>
      <c r="S748" s="10"/>
      <c r="T748" s="10"/>
      <c r="U748" s="10"/>
      <c r="V748" s="69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66"/>
    </row>
    <row r="749" spans="1:33" ht="14.25" customHeight="1">
      <c r="A749" s="70"/>
      <c r="B749" s="10"/>
      <c r="C749" s="10"/>
      <c r="D749" s="76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69"/>
      <c r="R749" s="10"/>
      <c r="S749" s="10"/>
      <c r="T749" s="10"/>
      <c r="U749" s="10"/>
      <c r="V749" s="69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66"/>
    </row>
    <row r="750" spans="1:33" ht="14.25" customHeight="1">
      <c r="A750" s="70"/>
      <c r="B750" s="10"/>
      <c r="C750" s="10"/>
      <c r="D750" s="76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69"/>
      <c r="R750" s="10"/>
      <c r="S750" s="10"/>
      <c r="T750" s="10"/>
      <c r="U750" s="10"/>
      <c r="V750" s="69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66"/>
    </row>
    <row r="751" spans="1:33" ht="14.25" customHeight="1">
      <c r="A751" s="70"/>
      <c r="B751" s="10"/>
      <c r="C751" s="10"/>
      <c r="D751" s="76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69"/>
      <c r="R751" s="10"/>
      <c r="S751" s="10"/>
      <c r="T751" s="10"/>
      <c r="U751" s="10"/>
      <c r="V751" s="69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66"/>
    </row>
    <row r="752" spans="1:33" ht="14.25" customHeight="1">
      <c r="A752" s="70"/>
      <c r="B752" s="10"/>
      <c r="C752" s="10"/>
      <c r="D752" s="76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69"/>
      <c r="R752" s="10"/>
      <c r="S752" s="10"/>
      <c r="T752" s="10"/>
      <c r="U752" s="10"/>
      <c r="V752" s="69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66"/>
    </row>
    <row r="753" spans="1:33" ht="14.25" customHeight="1">
      <c r="A753" s="70"/>
      <c r="B753" s="10"/>
      <c r="C753" s="10"/>
      <c r="D753" s="76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69"/>
      <c r="R753" s="10"/>
      <c r="S753" s="10"/>
      <c r="T753" s="10"/>
      <c r="U753" s="10"/>
      <c r="V753" s="69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66"/>
    </row>
    <row r="754" spans="1:33" ht="14.25" customHeight="1">
      <c r="A754" s="70"/>
      <c r="B754" s="10"/>
      <c r="C754" s="10"/>
      <c r="D754" s="76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69"/>
      <c r="R754" s="10"/>
      <c r="S754" s="10"/>
      <c r="T754" s="10"/>
      <c r="U754" s="10"/>
      <c r="V754" s="69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66"/>
    </row>
    <row r="755" spans="1:33" ht="14.25" customHeight="1">
      <c r="A755" s="70"/>
      <c r="B755" s="10"/>
      <c r="C755" s="10"/>
      <c r="D755" s="76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69"/>
      <c r="R755" s="10"/>
      <c r="S755" s="10"/>
      <c r="T755" s="10"/>
      <c r="U755" s="10"/>
      <c r="V755" s="69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66"/>
    </row>
    <row r="756" spans="1:33" ht="14.25" customHeight="1">
      <c r="A756" s="70"/>
      <c r="B756" s="10"/>
      <c r="C756" s="10"/>
      <c r="D756" s="76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69"/>
      <c r="R756" s="10"/>
      <c r="S756" s="10"/>
      <c r="T756" s="10"/>
      <c r="U756" s="10"/>
      <c r="V756" s="69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66"/>
    </row>
    <row r="757" spans="1:33" ht="14.25" customHeight="1">
      <c r="A757" s="70"/>
      <c r="B757" s="10"/>
      <c r="C757" s="10"/>
      <c r="D757" s="76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69"/>
      <c r="R757" s="10"/>
      <c r="S757" s="10"/>
      <c r="T757" s="10"/>
      <c r="U757" s="10"/>
      <c r="V757" s="69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66"/>
    </row>
    <row r="758" spans="1:33" ht="14.25" customHeight="1">
      <c r="A758" s="70"/>
      <c r="B758" s="10"/>
      <c r="C758" s="10"/>
      <c r="D758" s="76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69"/>
      <c r="R758" s="10"/>
      <c r="S758" s="10"/>
      <c r="T758" s="10"/>
      <c r="U758" s="10"/>
      <c r="V758" s="69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66"/>
    </row>
    <row r="759" spans="1:33" ht="14.25" customHeight="1">
      <c r="A759" s="70"/>
      <c r="B759" s="10"/>
      <c r="C759" s="10"/>
      <c r="D759" s="76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69"/>
      <c r="R759" s="10"/>
      <c r="S759" s="10"/>
      <c r="T759" s="10"/>
      <c r="U759" s="10"/>
      <c r="V759" s="69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66"/>
    </row>
    <row r="760" spans="1:33" ht="14.25" customHeight="1">
      <c r="A760" s="70"/>
      <c r="B760" s="10"/>
      <c r="C760" s="10"/>
      <c r="D760" s="76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69"/>
      <c r="R760" s="10"/>
      <c r="S760" s="10"/>
      <c r="T760" s="10"/>
      <c r="U760" s="10"/>
      <c r="V760" s="69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66"/>
    </row>
    <row r="761" spans="1:33" ht="14.25" customHeight="1">
      <c r="A761" s="70"/>
      <c r="B761" s="10"/>
      <c r="C761" s="10"/>
      <c r="D761" s="76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69"/>
      <c r="R761" s="10"/>
      <c r="S761" s="10"/>
      <c r="T761" s="10"/>
      <c r="U761" s="10"/>
      <c r="V761" s="69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66"/>
    </row>
    <row r="762" spans="1:33" ht="14.25" customHeight="1">
      <c r="A762" s="70"/>
      <c r="B762" s="10"/>
      <c r="C762" s="10"/>
      <c r="D762" s="76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69"/>
      <c r="R762" s="10"/>
      <c r="S762" s="10"/>
      <c r="T762" s="10"/>
      <c r="U762" s="10"/>
      <c r="V762" s="69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66"/>
    </row>
    <row r="763" spans="1:33" ht="14.25" customHeight="1">
      <c r="A763" s="70"/>
      <c r="B763" s="10"/>
      <c r="C763" s="10"/>
      <c r="D763" s="76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69"/>
      <c r="R763" s="10"/>
      <c r="S763" s="10"/>
      <c r="T763" s="10"/>
      <c r="U763" s="10"/>
      <c r="V763" s="69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66"/>
    </row>
    <row r="764" spans="1:33" ht="14.25" customHeight="1">
      <c r="A764" s="70"/>
      <c r="B764" s="10"/>
      <c r="C764" s="10"/>
      <c r="D764" s="76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69"/>
      <c r="R764" s="10"/>
      <c r="S764" s="10"/>
      <c r="T764" s="10"/>
      <c r="U764" s="10"/>
      <c r="V764" s="69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66"/>
    </row>
    <row r="765" spans="1:33" ht="14.25" customHeight="1">
      <c r="A765" s="70"/>
      <c r="B765" s="10"/>
      <c r="C765" s="10"/>
      <c r="D765" s="76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69"/>
      <c r="R765" s="10"/>
      <c r="S765" s="10"/>
      <c r="T765" s="10"/>
      <c r="U765" s="10"/>
      <c r="V765" s="69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66"/>
    </row>
    <row r="766" spans="1:33" ht="14.25" customHeight="1">
      <c r="A766" s="70"/>
      <c r="B766" s="10"/>
      <c r="C766" s="10"/>
      <c r="D766" s="76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69"/>
      <c r="R766" s="10"/>
      <c r="S766" s="10"/>
      <c r="T766" s="10"/>
      <c r="U766" s="10"/>
      <c r="V766" s="69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66"/>
    </row>
    <row r="767" spans="1:33" ht="14.25" customHeight="1">
      <c r="A767" s="70"/>
      <c r="B767" s="10"/>
      <c r="C767" s="10"/>
      <c r="D767" s="76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69"/>
      <c r="R767" s="10"/>
      <c r="S767" s="10"/>
      <c r="T767" s="10"/>
      <c r="U767" s="10"/>
      <c r="V767" s="69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66"/>
    </row>
    <row r="768" spans="1:33" ht="14.25" customHeight="1">
      <c r="A768" s="70"/>
      <c r="B768" s="10"/>
      <c r="C768" s="10"/>
      <c r="D768" s="76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69"/>
      <c r="R768" s="10"/>
      <c r="S768" s="10"/>
      <c r="T768" s="10"/>
      <c r="U768" s="10"/>
      <c r="V768" s="69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66"/>
    </row>
    <row r="769" spans="1:33" ht="14.25" customHeight="1">
      <c r="A769" s="70"/>
      <c r="B769" s="10"/>
      <c r="C769" s="10"/>
      <c r="D769" s="76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69"/>
      <c r="R769" s="10"/>
      <c r="S769" s="10"/>
      <c r="T769" s="10"/>
      <c r="U769" s="10"/>
      <c r="V769" s="69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66"/>
    </row>
    <row r="770" spans="1:33" ht="14.25" customHeight="1">
      <c r="A770" s="70"/>
      <c r="B770" s="10"/>
      <c r="C770" s="10"/>
      <c r="D770" s="76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69"/>
      <c r="R770" s="10"/>
      <c r="S770" s="10"/>
      <c r="T770" s="10"/>
      <c r="U770" s="10"/>
      <c r="V770" s="69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66"/>
    </row>
    <row r="771" spans="1:33" ht="14.25" customHeight="1">
      <c r="A771" s="70"/>
      <c r="B771" s="10"/>
      <c r="C771" s="10"/>
      <c r="D771" s="76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69"/>
      <c r="R771" s="10"/>
      <c r="S771" s="10"/>
      <c r="T771" s="10"/>
      <c r="U771" s="10"/>
      <c r="V771" s="69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66"/>
    </row>
    <row r="772" spans="1:33" ht="14.25" customHeight="1">
      <c r="A772" s="70"/>
      <c r="B772" s="10"/>
      <c r="C772" s="10"/>
      <c r="D772" s="76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69"/>
      <c r="R772" s="10"/>
      <c r="S772" s="10"/>
      <c r="T772" s="10"/>
      <c r="U772" s="10"/>
      <c r="V772" s="69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66"/>
    </row>
    <row r="773" spans="1:33" ht="14.25" customHeight="1">
      <c r="A773" s="70"/>
      <c r="B773" s="10"/>
      <c r="C773" s="10"/>
      <c r="D773" s="76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69"/>
      <c r="R773" s="10"/>
      <c r="S773" s="10"/>
      <c r="T773" s="10"/>
      <c r="U773" s="10"/>
      <c r="V773" s="69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66"/>
    </row>
    <row r="774" spans="1:33" ht="14.25" customHeight="1">
      <c r="A774" s="70"/>
      <c r="B774" s="10"/>
      <c r="C774" s="10"/>
      <c r="D774" s="76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69"/>
      <c r="R774" s="10"/>
      <c r="S774" s="10"/>
      <c r="T774" s="10"/>
      <c r="U774" s="10"/>
      <c r="V774" s="69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66"/>
    </row>
    <row r="775" spans="1:33" ht="14.25" customHeight="1">
      <c r="A775" s="70"/>
      <c r="B775" s="10"/>
      <c r="C775" s="10"/>
      <c r="D775" s="76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69"/>
      <c r="R775" s="10"/>
      <c r="S775" s="10"/>
      <c r="T775" s="10"/>
      <c r="U775" s="10"/>
      <c r="V775" s="69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66"/>
    </row>
    <row r="776" spans="1:33" ht="14.25" customHeight="1">
      <c r="A776" s="70"/>
      <c r="B776" s="10"/>
      <c r="C776" s="10"/>
      <c r="D776" s="76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69"/>
      <c r="R776" s="10"/>
      <c r="S776" s="10"/>
      <c r="T776" s="10"/>
      <c r="U776" s="10"/>
      <c r="V776" s="69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66"/>
    </row>
    <row r="777" spans="1:33" ht="14.25" customHeight="1">
      <c r="A777" s="70"/>
      <c r="B777" s="10"/>
      <c r="C777" s="10"/>
      <c r="D777" s="76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69"/>
      <c r="R777" s="10"/>
      <c r="S777" s="10"/>
      <c r="T777" s="10"/>
      <c r="U777" s="10"/>
      <c r="V777" s="69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66"/>
    </row>
    <row r="778" spans="1:33" ht="14.25" customHeight="1">
      <c r="A778" s="70"/>
      <c r="B778" s="10"/>
      <c r="C778" s="10"/>
      <c r="D778" s="76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69"/>
      <c r="R778" s="10"/>
      <c r="S778" s="10"/>
      <c r="T778" s="10"/>
      <c r="U778" s="10"/>
      <c r="V778" s="69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66"/>
    </row>
    <row r="779" spans="1:33" ht="14.25" customHeight="1">
      <c r="A779" s="70"/>
      <c r="B779" s="10"/>
      <c r="C779" s="10"/>
      <c r="D779" s="76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69"/>
      <c r="R779" s="10"/>
      <c r="S779" s="10"/>
      <c r="T779" s="10"/>
      <c r="U779" s="10"/>
      <c r="V779" s="69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66"/>
    </row>
    <row r="780" spans="1:33" ht="14.25" customHeight="1">
      <c r="A780" s="70"/>
      <c r="B780" s="10"/>
      <c r="C780" s="10"/>
      <c r="D780" s="76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69"/>
      <c r="R780" s="10"/>
      <c r="S780" s="10"/>
      <c r="T780" s="10"/>
      <c r="U780" s="10"/>
      <c r="V780" s="69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66"/>
    </row>
    <row r="781" spans="1:33" ht="14.25" customHeight="1">
      <c r="A781" s="70"/>
      <c r="B781" s="10"/>
      <c r="C781" s="10"/>
      <c r="D781" s="76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69"/>
      <c r="R781" s="10"/>
      <c r="S781" s="10"/>
      <c r="T781" s="10"/>
      <c r="U781" s="10"/>
      <c r="V781" s="69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66"/>
    </row>
    <row r="782" spans="1:33" ht="14.25" customHeight="1">
      <c r="A782" s="70"/>
      <c r="B782" s="10"/>
      <c r="C782" s="10"/>
      <c r="D782" s="76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69"/>
      <c r="R782" s="10"/>
      <c r="S782" s="10"/>
      <c r="T782" s="10"/>
      <c r="U782" s="10"/>
      <c r="V782" s="69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66"/>
    </row>
    <row r="783" spans="1:33" ht="14.25" customHeight="1">
      <c r="A783" s="70"/>
      <c r="B783" s="10"/>
      <c r="C783" s="10"/>
      <c r="D783" s="76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69"/>
      <c r="R783" s="10"/>
      <c r="S783" s="10"/>
      <c r="T783" s="10"/>
      <c r="U783" s="10"/>
      <c r="V783" s="69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66"/>
    </row>
    <row r="784" spans="1:33" ht="14.25" customHeight="1">
      <c r="A784" s="70"/>
      <c r="B784" s="10"/>
      <c r="C784" s="10"/>
      <c r="D784" s="76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69"/>
      <c r="R784" s="10"/>
      <c r="S784" s="10"/>
      <c r="T784" s="10"/>
      <c r="U784" s="10"/>
      <c r="V784" s="69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66"/>
    </row>
    <row r="785" spans="1:33" ht="14.25" customHeight="1">
      <c r="A785" s="70"/>
      <c r="B785" s="10"/>
      <c r="C785" s="10"/>
      <c r="D785" s="76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69"/>
      <c r="R785" s="10"/>
      <c r="S785" s="10"/>
      <c r="T785" s="10"/>
      <c r="U785" s="10"/>
      <c r="V785" s="69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66"/>
    </row>
    <row r="786" spans="1:33" ht="14.25" customHeight="1">
      <c r="A786" s="70"/>
      <c r="B786" s="10"/>
      <c r="C786" s="10"/>
      <c r="D786" s="76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69"/>
      <c r="R786" s="10"/>
      <c r="S786" s="10"/>
      <c r="T786" s="10"/>
      <c r="U786" s="10"/>
      <c r="V786" s="69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66"/>
    </row>
    <row r="787" spans="1:33" ht="14.25" customHeight="1">
      <c r="A787" s="70"/>
      <c r="B787" s="10"/>
      <c r="C787" s="10"/>
      <c r="D787" s="76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69"/>
      <c r="R787" s="10"/>
      <c r="S787" s="10"/>
      <c r="T787" s="10"/>
      <c r="U787" s="10"/>
      <c r="V787" s="69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66"/>
    </row>
    <row r="788" spans="1:33" ht="14.25" customHeight="1">
      <c r="A788" s="70"/>
      <c r="B788" s="10"/>
      <c r="C788" s="10"/>
      <c r="D788" s="76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69"/>
      <c r="R788" s="10"/>
      <c r="S788" s="10"/>
      <c r="T788" s="10"/>
      <c r="U788" s="10"/>
      <c r="V788" s="69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66"/>
    </row>
    <row r="789" spans="1:33" ht="14.25" customHeight="1">
      <c r="A789" s="70"/>
      <c r="B789" s="10"/>
      <c r="C789" s="10"/>
      <c r="D789" s="76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69"/>
      <c r="R789" s="10"/>
      <c r="S789" s="10"/>
      <c r="T789" s="10"/>
      <c r="U789" s="10"/>
      <c r="V789" s="69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66"/>
    </row>
    <row r="790" spans="1:33" ht="14.25" customHeight="1">
      <c r="A790" s="70"/>
      <c r="B790" s="10"/>
      <c r="C790" s="10"/>
      <c r="D790" s="76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69"/>
      <c r="R790" s="10"/>
      <c r="S790" s="10"/>
      <c r="T790" s="10"/>
      <c r="U790" s="10"/>
      <c r="V790" s="69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66"/>
    </row>
    <row r="791" spans="1:33" ht="14.25" customHeight="1">
      <c r="A791" s="70"/>
      <c r="B791" s="10"/>
      <c r="C791" s="10"/>
      <c r="D791" s="76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69"/>
      <c r="R791" s="10"/>
      <c r="S791" s="10"/>
      <c r="T791" s="10"/>
      <c r="U791" s="10"/>
      <c r="V791" s="69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66"/>
    </row>
    <row r="792" spans="1:33" ht="14.25" customHeight="1">
      <c r="A792" s="70"/>
      <c r="B792" s="10"/>
      <c r="C792" s="10"/>
      <c r="D792" s="76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69"/>
      <c r="R792" s="10"/>
      <c r="S792" s="10"/>
      <c r="T792" s="10"/>
      <c r="U792" s="10"/>
      <c r="V792" s="69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66"/>
    </row>
    <row r="793" spans="1:33" ht="14.25" customHeight="1">
      <c r="A793" s="70"/>
      <c r="B793" s="10"/>
      <c r="C793" s="10"/>
      <c r="D793" s="76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69"/>
      <c r="R793" s="10"/>
      <c r="S793" s="10"/>
      <c r="T793" s="10"/>
      <c r="U793" s="10"/>
      <c r="V793" s="69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66"/>
    </row>
    <row r="794" spans="1:33" ht="14.25" customHeight="1">
      <c r="A794" s="70"/>
      <c r="B794" s="10"/>
      <c r="C794" s="10"/>
      <c r="D794" s="76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69"/>
      <c r="R794" s="10"/>
      <c r="S794" s="10"/>
      <c r="T794" s="10"/>
      <c r="U794" s="10"/>
      <c r="V794" s="69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66"/>
    </row>
    <row r="795" spans="1:33" ht="14.25" customHeight="1">
      <c r="A795" s="70"/>
      <c r="B795" s="10"/>
      <c r="C795" s="10"/>
      <c r="D795" s="76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69"/>
      <c r="R795" s="10"/>
      <c r="S795" s="10"/>
      <c r="T795" s="10"/>
      <c r="U795" s="10"/>
      <c r="V795" s="69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66"/>
    </row>
    <row r="796" spans="1:33" ht="14.25" customHeight="1">
      <c r="A796" s="70"/>
      <c r="B796" s="10"/>
      <c r="C796" s="10"/>
      <c r="D796" s="76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69"/>
      <c r="R796" s="10"/>
      <c r="S796" s="10"/>
      <c r="T796" s="10"/>
      <c r="U796" s="10"/>
      <c r="V796" s="69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66"/>
    </row>
    <row r="797" spans="1:33" ht="14.25" customHeight="1">
      <c r="A797" s="70"/>
      <c r="B797" s="10"/>
      <c r="C797" s="10"/>
      <c r="D797" s="76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69"/>
      <c r="R797" s="10"/>
      <c r="S797" s="10"/>
      <c r="T797" s="10"/>
      <c r="U797" s="10"/>
      <c r="V797" s="69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66"/>
    </row>
    <row r="798" spans="1:33" ht="14.25" customHeight="1">
      <c r="A798" s="70"/>
      <c r="B798" s="10"/>
      <c r="C798" s="10"/>
      <c r="D798" s="76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69"/>
      <c r="R798" s="10"/>
      <c r="S798" s="10"/>
      <c r="T798" s="10"/>
      <c r="U798" s="10"/>
      <c r="V798" s="69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66"/>
    </row>
    <row r="799" spans="1:33" ht="14.25" customHeight="1">
      <c r="A799" s="70"/>
      <c r="B799" s="10"/>
      <c r="C799" s="10"/>
      <c r="D799" s="76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69"/>
      <c r="R799" s="10"/>
      <c r="S799" s="10"/>
      <c r="T799" s="10"/>
      <c r="U799" s="10"/>
      <c r="V799" s="69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66"/>
    </row>
    <row r="800" spans="1:33" ht="14.25" customHeight="1">
      <c r="A800" s="70"/>
      <c r="B800" s="10"/>
      <c r="C800" s="10"/>
      <c r="D800" s="76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69"/>
      <c r="R800" s="10"/>
      <c r="S800" s="10"/>
      <c r="T800" s="10"/>
      <c r="U800" s="10"/>
      <c r="V800" s="69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66"/>
    </row>
    <row r="801" spans="1:33" ht="14.25" customHeight="1">
      <c r="A801" s="70"/>
      <c r="B801" s="10"/>
      <c r="C801" s="10"/>
      <c r="D801" s="76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69"/>
      <c r="R801" s="10"/>
      <c r="S801" s="10"/>
      <c r="T801" s="10"/>
      <c r="U801" s="10"/>
      <c r="V801" s="69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66"/>
    </row>
    <row r="802" spans="1:33" ht="14.25" customHeight="1">
      <c r="A802" s="70"/>
      <c r="B802" s="10"/>
      <c r="C802" s="10"/>
      <c r="D802" s="76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69"/>
      <c r="R802" s="10"/>
      <c r="S802" s="10"/>
      <c r="T802" s="10"/>
      <c r="U802" s="10"/>
      <c r="V802" s="69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66"/>
    </row>
    <row r="803" spans="1:33" ht="14.25" customHeight="1">
      <c r="A803" s="70"/>
      <c r="B803" s="10"/>
      <c r="C803" s="10"/>
      <c r="D803" s="76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69"/>
      <c r="R803" s="10"/>
      <c r="S803" s="10"/>
      <c r="T803" s="10"/>
      <c r="U803" s="10"/>
      <c r="V803" s="69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66"/>
    </row>
    <row r="804" spans="1:33" ht="14.25" customHeight="1">
      <c r="A804" s="70"/>
      <c r="B804" s="10"/>
      <c r="C804" s="10"/>
      <c r="D804" s="76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69"/>
      <c r="R804" s="10"/>
      <c r="S804" s="10"/>
      <c r="T804" s="10"/>
      <c r="U804" s="10"/>
      <c r="V804" s="69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66"/>
    </row>
    <row r="805" spans="1:33" ht="14.25" customHeight="1">
      <c r="A805" s="70"/>
      <c r="B805" s="10"/>
      <c r="C805" s="10"/>
      <c r="D805" s="76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69"/>
      <c r="R805" s="10"/>
      <c r="S805" s="10"/>
      <c r="T805" s="10"/>
      <c r="U805" s="10"/>
      <c r="V805" s="69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66"/>
    </row>
    <row r="806" spans="1:33" ht="14.25" customHeight="1">
      <c r="A806" s="70"/>
      <c r="B806" s="10"/>
      <c r="C806" s="10"/>
      <c r="D806" s="76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69"/>
      <c r="R806" s="10"/>
      <c r="S806" s="10"/>
      <c r="T806" s="10"/>
      <c r="U806" s="10"/>
      <c r="V806" s="69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66"/>
    </row>
    <row r="807" spans="1:33" ht="14.25" customHeight="1">
      <c r="A807" s="70"/>
      <c r="B807" s="10"/>
      <c r="C807" s="10"/>
      <c r="D807" s="76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69"/>
      <c r="R807" s="10"/>
      <c r="S807" s="10"/>
      <c r="T807" s="10"/>
      <c r="U807" s="10"/>
      <c r="V807" s="69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66"/>
    </row>
    <row r="808" spans="1:33" ht="14.25" customHeight="1">
      <c r="A808" s="70"/>
      <c r="B808" s="10"/>
      <c r="C808" s="10"/>
      <c r="D808" s="76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69"/>
      <c r="R808" s="10"/>
      <c r="S808" s="10"/>
      <c r="T808" s="10"/>
      <c r="U808" s="10"/>
      <c r="V808" s="69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66"/>
    </row>
    <row r="809" spans="1:33" ht="14.25" customHeight="1">
      <c r="A809" s="70"/>
      <c r="B809" s="10"/>
      <c r="C809" s="10"/>
      <c r="D809" s="76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69"/>
      <c r="R809" s="10"/>
      <c r="S809" s="10"/>
      <c r="T809" s="10"/>
      <c r="U809" s="10"/>
      <c r="V809" s="69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66"/>
    </row>
    <row r="810" spans="1:33" ht="14.25" customHeight="1">
      <c r="A810" s="70"/>
      <c r="B810" s="10"/>
      <c r="C810" s="10"/>
      <c r="D810" s="76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69"/>
      <c r="R810" s="10"/>
      <c r="S810" s="10"/>
      <c r="T810" s="10"/>
      <c r="U810" s="10"/>
      <c r="V810" s="69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66"/>
    </row>
    <row r="811" spans="1:33" ht="14.25" customHeight="1">
      <c r="A811" s="70"/>
      <c r="B811" s="10"/>
      <c r="C811" s="10"/>
      <c r="D811" s="76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69"/>
      <c r="R811" s="10"/>
      <c r="S811" s="10"/>
      <c r="T811" s="10"/>
      <c r="U811" s="10"/>
      <c r="V811" s="69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66"/>
    </row>
    <row r="812" spans="1:33" ht="14.25" customHeight="1">
      <c r="A812" s="70"/>
      <c r="B812" s="10"/>
      <c r="C812" s="10"/>
      <c r="D812" s="76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69"/>
      <c r="R812" s="10"/>
      <c r="S812" s="10"/>
      <c r="T812" s="10"/>
      <c r="U812" s="10"/>
      <c r="V812" s="69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66"/>
    </row>
    <row r="813" spans="1:33" ht="14.25" customHeight="1">
      <c r="A813" s="70"/>
      <c r="B813" s="10"/>
      <c r="C813" s="10"/>
      <c r="D813" s="76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69"/>
      <c r="R813" s="10"/>
      <c r="S813" s="10"/>
      <c r="T813" s="10"/>
      <c r="U813" s="10"/>
      <c r="V813" s="69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66"/>
    </row>
    <row r="814" spans="1:33" ht="14.25" customHeight="1">
      <c r="A814" s="70"/>
      <c r="B814" s="10"/>
      <c r="C814" s="10"/>
      <c r="D814" s="76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69"/>
      <c r="R814" s="10"/>
      <c r="S814" s="10"/>
      <c r="T814" s="10"/>
      <c r="U814" s="10"/>
      <c r="V814" s="69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66"/>
    </row>
    <row r="815" spans="1:33" ht="14.25" customHeight="1">
      <c r="A815" s="70"/>
      <c r="B815" s="10"/>
      <c r="C815" s="10"/>
      <c r="D815" s="76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69"/>
      <c r="R815" s="10"/>
      <c r="S815" s="10"/>
      <c r="T815" s="10"/>
      <c r="U815" s="10"/>
      <c r="V815" s="69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66"/>
    </row>
    <row r="816" spans="1:33" ht="14.25" customHeight="1">
      <c r="A816" s="70"/>
      <c r="B816" s="10"/>
      <c r="C816" s="10"/>
      <c r="D816" s="76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69"/>
      <c r="R816" s="10"/>
      <c r="S816" s="10"/>
      <c r="T816" s="10"/>
      <c r="U816" s="10"/>
      <c r="V816" s="69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66"/>
    </row>
    <row r="817" spans="1:33" ht="14.25" customHeight="1">
      <c r="A817" s="70"/>
      <c r="B817" s="10"/>
      <c r="C817" s="10"/>
      <c r="D817" s="76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69"/>
      <c r="R817" s="10"/>
      <c r="S817" s="10"/>
      <c r="T817" s="10"/>
      <c r="U817" s="10"/>
      <c r="V817" s="69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66"/>
    </row>
    <row r="818" spans="1:33" ht="14.25" customHeight="1">
      <c r="A818" s="70"/>
      <c r="B818" s="10"/>
      <c r="C818" s="10"/>
      <c r="D818" s="76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69"/>
      <c r="R818" s="10"/>
      <c r="S818" s="10"/>
      <c r="T818" s="10"/>
      <c r="U818" s="10"/>
      <c r="V818" s="69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66"/>
    </row>
    <row r="819" spans="1:33" ht="14.25" customHeight="1">
      <c r="A819" s="70"/>
      <c r="B819" s="10"/>
      <c r="C819" s="10"/>
      <c r="D819" s="76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69"/>
      <c r="R819" s="10"/>
      <c r="S819" s="10"/>
      <c r="T819" s="10"/>
      <c r="U819" s="10"/>
      <c r="V819" s="69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66"/>
    </row>
    <row r="820" spans="1:33" ht="14.25" customHeight="1">
      <c r="A820" s="70"/>
      <c r="B820" s="10"/>
      <c r="C820" s="10"/>
      <c r="D820" s="76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69"/>
      <c r="R820" s="10"/>
      <c r="S820" s="10"/>
      <c r="T820" s="10"/>
      <c r="U820" s="10"/>
      <c r="V820" s="69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66"/>
    </row>
    <row r="821" spans="1:33" ht="14.25" customHeight="1">
      <c r="A821" s="70"/>
      <c r="B821" s="10"/>
      <c r="C821" s="10"/>
      <c r="D821" s="76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69"/>
      <c r="R821" s="10"/>
      <c r="S821" s="10"/>
      <c r="T821" s="10"/>
      <c r="U821" s="10"/>
      <c r="V821" s="69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66"/>
    </row>
    <row r="822" spans="1:33" ht="14.25" customHeight="1">
      <c r="A822" s="70"/>
      <c r="B822" s="10"/>
      <c r="C822" s="10"/>
      <c r="D822" s="76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69"/>
      <c r="R822" s="10"/>
      <c r="S822" s="10"/>
      <c r="T822" s="10"/>
      <c r="U822" s="10"/>
      <c r="V822" s="69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66"/>
    </row>
    <row r="823" spans="1:33" ht="14.25" customHeight="1">
      <c r="A823" s="70"/>
      <c r="B823" s="10"/>
      <c r="C823" s="10"/>
      <c r="D823" s="76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69"/>
      <c r="R823" s="10"/>
      <c r="S823" s="10"/>
      <c r="T823" s="10"/>
      <c r="U823" s="10"/>
      <c r="V823" s="69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66"/>
    </row>
    <row r="824" spans="1:33" ht="14.25" customHeight="1">
      <c r="A824" s="70"/>
      <c r="B824" s="10"/>
      <c r="C824" s="10"/>
      <c r="D824" s="76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69"/>
      <c r="R824" s="10"/>
      <c r="S824" s="10"/>
      <c r="T824" s="10"/>
      <c r="U824" s="10"/>
      <c r="V824" s="69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66"/>
    </row>
    <row r="825" spans="1:33" ht="14.25" customHeight="1">
      <c r="A825" s="70"/>
      <c r="B825" s="10"/>
      <c r="C825" s="10"/>
      <c r="D825" s="76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69"/>
      <c r="R825" s="10"/>
      <c r="S825" s="10"/>
      <c r="T825" s="10"/>
      <c r="U825" s="10"/>
      <c r="V825" s="69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66"/>
    </row>
    <row r="826" spans="1:33" ht="14.25" customHeight="1">
      <c r="A826" s="70"/>
      <c r="B826" s="10"/>
      <c r="C826" s="10"/>
      <c r="D826" s="76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69"/>
      <c r="R826" s="10"/>
      <c r="S826" s="10"/>
      <c r="T826" s="10"/>
      <c r="U826" s="10"/>
      <c r="V826" s="69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66"/>
    </row>
    <row r="827" spans="1:33" ht="14.25" customHeight="1">
      <c r="A827" s="70"/>
      <c r="B827" s="10"/>
      <c r="C827" s="10"/>
      <c r="D827" s="76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69"/>
      <c r="R827" s="10"/>
      <c r="S827" s="10"/>
      <c r="T827" s="10"/>
      <c r="U827" s="10"/>
      <c r="V827" s="69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66"/>
    </row>
    <row r="828" spans="1:33" ht="14.25" customHeight="1">
      <c r="A828" s="70"/>
      <c r="B828" s="10"/>
      <c r="C828" s="10"/>
      <c r="D828" s="76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69"/>
      <c r="R828" s="10"/>
      <c r="S828" s="10"/>
      <c r="T828" s="10"/>
      <c r="U828" s="10"/>
      <c r="V828" s="69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66"/>
    </row>
    <row r="829" spans="1:33" ht="14.25" customHeight="1">
      <c r="A829" s="70"/>
      <c r="B829" s="10"/>
      <c r="C829" s="10"/>
      <c r="D829" s="76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69"/>
      <c r="R829" s="10"/>
      <c r="S829" s="10"/>
      <c r="T829" s="10"/>
      <c r="U829" s="10"/>
      <c r="V829" s="69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66"/>
    </row>
    <row r="830" spans="1:33" ht="14.25" customHeight="1">
      <c r="A830" s="70"/>
      <c r="B830" s="10"/>
      <c r="C830" s="10"/>
      <c r="D830" s="76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69"/>
      <c r="R830" s="10"/>
      <c r="S830" s="10"/>
      <c r="T830" s="10"/>
      <c r="U830" s="10"/>
      <c r="V830" s="69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66"/>
    </row>
    <row r="831" spans="1:33" ht="14.25" customHeight="1">
      <c r="A831" s="70"/>
      <c r="B831" s="10"/>
      <c r="C831" s="10"/>
      <c r="D831" s="76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69"/>
      <c r="R831" s="10"/>
      <c r="S831" s="10"/>
      <c r="T831" s="10"/>
      <c r="U831" s="10"/>
      <c r="V831" s="69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66"/>
    </row>
    <row r="832" spans="1:33" ht="14.25" customHeight="1">
      <c r="A832" s="70"/>
      <c r="B832" s="10"/>
      <c r="C832" s="10"/>
      <c r="D832" s="76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69"/>
      <c r="R832" s="10"/>
      <c r="S832" s="10"/>
      <c r="T832" s="10"/>
      <c r="U832" s="10"/>
      <c r="V832" s="69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66"/>
    </row>
    <row r="833" spans="1:33" ht="14.25" customHeight="1">
      <c r="A833" s="70"/>
      <c r="B833" s="10"/>
      <c r="C833" s="10"/>
      <c r="D833" s="76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69"/>
      <c r="R833" s="10"/>
      <c r="S833" s="10"/>
      <c r="T833" s="10"/>
      <c r="U833" s="10"/>
      <c r="V833" s="69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66"/>
    </row>
    <row r="834" spans="1:33" ht="14.25" customHeight="1">
      <c r="A834" s="70"/>
      <c r="B834" s="10"/>
      <c r="C834" s="10"/>
      <c r="D834" s="76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69"/>
      <c r="R834" s="10"/>
      <c r="S834" s="10"/>
      <c r="T834" s="10"/>
      <c r="U834" s="10"/>
      <c r="V834" s="69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66"/>
    </row>
    <row r="835" spans="1:33" ht="14.25" customHeight="1">
      <c r="A835" s="70"/>
      <c r="B835" s="10"/>
      <c r="C835" s="10"/>
      <c r="D835" s="76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69"/>
      <c r="R835" s="10"/>
      <c r="S835" s="10"/>
      <c r="T835" s="10"/>
      <c r="U835" s="10"/>
      <c r="V835" s="69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66"/>
    </row>
    <row r="836" spans="1:33" ht="14.25" customHeight="1">
      <c r="A836" s="70"/>
      <c r="B836" s="10"/>
      <c r="C836" s="10"/>
      <c r="D836" s="76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69"/>
      <c r="R836" s="10"/>
      <c r="S836" s="10"/>
      <c r="T836" s="10"/>
      <c r="U836" s="10"/>
      <c r="V836" s="69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66"/>
    </row>
    <row r="837" spans="1:33" ht="14.25" customHeight="1">
      <c r="A837" s="70"/>
      <c r="B837" s="10"/>
      <c r="C837" s="10"/>
      <c r="D837" s="76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69"/>
      <c r="R837" s="10"/>
      <c r="S837" s="10"/>
      <c r="T837" s="10"/>
      <c r="U837" s="10"/>
      <c r="V837" s="69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66"/>
    </row>
    <row r="838" spans="1:33" ht="14.25" customHeight="1">
      <c r="A838" s="70"/>
      <c r="B838" s="10"/>
      <c r="C838" s="10"/>
      <c r="D838" s="76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69"/>
      <c r="R838" s="10"/>
      <c r="S838" s="10"/>
      <c r="T838" s="10"/>
      <c r="U838" s="10"/>
      <c r="V838" s="69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66"/>
    </row>
    <row r="839" spans="1:33" ht="14.25" customHeight="1">
      <c r="A839" s="70"/>
      <c r="B839" s="10"/>
      <c r="C839" s="10"/>
      <c r="D839" s="76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69"/>
      <c r="R839" s="10"/>
      <c r="S839" s="10"/>
      <c r="T839" s="10"/>
      <c r="U839" s="10"/>
      <c r="V839" s="69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66"/>
    </row>
    <row r="840" spans="1:33" ht="14.25" customHeight="1">
      <c r="A840" s="70"/>
      <c r="B840" s="10"/>
      <c r="C840" s="10"/>
      <c r="D840" s="76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69"/>
      <c r="R840" s="10"/>
      <c r="S840" s="10"/>
      <c r="T840" s="10"/>
      <c r="U840" s="10"/>
      <c r="V840" s="69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66"/>
    </row>
    <row r="841" spans="1:33" ht="14.25" customHeight="1">
      <c r="A841" s="70"/>
      <c r="B841" s="10"/>
      <c r="C841" s="10"/>
      <c r="D841" s="76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69"/>
      <c r="R841" s="10"/>
      <c r="S841" s="10"/>
      <c r="T841" s="10"/>
      <c r="U841" s="10"/>
      <c r="V841" s="69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66"/>
    </row>
    <row r="842" spans="1:33" ht="14.25" customHeight="1">
      <c r="A842" s="70"/>
      <c r="B842" s="10"/>
      <c r="C842" s="10"/>
      <c r="D842" s="76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69"/>
      <c r="R842" s="10"/>
      <c r="S842" s="10"/>
      <c r="T842" s="10"/>
      <c r="U842" s="10"/>
      <c r="V842" s="69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66"/>
    </row>
    <row r="843" spans="1:33" ht="14.25" customHeight="1">
      <c r="A843" s="70"/>
      <c r="B843" s="10"/>
      <c r="C843" s="10"/>
      <c r="D843" s="76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69"/>
      <c r="R843" s="10"/>
      <c r="S843" s="10"/>
      <c r="T843" s="10"/>
      <c r="U843" s="10"/>
      <c r="V843" s="69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66"/>
    </row>
    <row r="844" spans="1:33" ht="14.25" customHeight="1">
      <c r="A844" s="70"/>
      <c r="B844" s="10"/>
      <c r="C844" s="10"/>
      <c r="D844" s="76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69"/>
      <c r="R844" s="10"/>
      <c r="S844" s="10"/>
      <c r="T844" s="10"/>
      <c r="U844" s="10"/>
      <c r="V844" s="69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66"/>
    </row>
    <row r="845" spans="1:33" ht="14.25" customHeight="1">
      <c r="A845" s="70"/>
      <c r="B845" s="10"/>
      <c r="C845" s="10"/>
      <c r="D845" s="76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69"/>
      <c r="R845" s="10"/>
      <c r="S845" s="10"/>
      <c r="T845" s="10"/>
      <c r="U845" s="10"/>
      <c r="V845" s="69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66"/>
    </row>
    <row r="846" spans="1:33" ht="14.25" customHeight="1">
      <c r="A846" s="70"/>
      <c r="B846" s="10"/>
      <c r="C846" s="10"/>
      <c r="D846" s="76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69"/>
      <c r="R846" s="10"/>
      <c r="S846" s="10"/>
      <c r="T846" s="10"/>
      <c r="U846" s="10"/>
      <c r="V846" s="69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66"/>
    </row>
    <row r="847" spans="1:33" ht="14.25" customHeight="1">
      <c r="A847" s="70"/>
      <c r="B847" s="10"/>
      <c r="C847" s="10"/>
      <c r="D847" s="76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69"/>
      <c r="R847" s="10"/>
      <c r="S847" s="10"/>
      <c r="T847" s="10"/>
      <c r="U847" s="10"/>
      <c r="V847" s="69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66"/>
    </row>
    <row r="848" spans="1:33" ht="14.25" customHeight="1">
      <c r="A848" s="70"/>
      <c r="B848" s="10"/>
      <c r="C848" s="10"/>
      <c r="D848" s="76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69"/>
      <c r="R848" s="10"/>
      <c r="S848" s="10"/>
      <c r="T848" s="10"/>
      <c r="U848" s="10"/>
      <c r="V848" s="69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66"/>
    </row>
    <row r="849" spans="1:33" ht="14.25" customHeight="1">
      <c r="A849" s="70"/>
      <c r="B849" s="10"/>
      <c r="C849" s="10"/>
      <c r="D849" s="76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69"/>
      <c r="R849" s="10"/>
      <c r="S849" s="10"/>
      <c r="T849" s="10"/>
      <c r="U849" s="10"/>
      <c r="V849" s="69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66"/>
    </row>
    <row r="850" spans="1:33" ht="14.25" customHeight="1">
      <c r="A850" s="70"/>
      <c r="B850" s="10"/>
      <c r="C850" s="10"/>
      <c r="D850" s="76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69"/>
      <c r="R850" s="10"/>
      <c r="S850" s="10"/>
      <c r="T850" s="10"/>
      <c r="U850" s="10"/>
      <c r="V850" s="69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66"/>
    </row>
    <row r="851" spans="1:33" ht="14.25" customHeight="1">
      <c r="A851" s="70"/>
      <c r="B851" s="10"/>
      <c r="C851" s="10"/>
      <c r="D851" s="76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69"/>
      <c r="R851" s="10"/>
      <c r="S851" s="10"/>
      <c r="T851" s="10"/>
      <c r="U851" s="10"/>
      <c r="V851" s="69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66"/>
    </row>
    <row r="852" spans="1:33" ht="14.25" customHeight="1">
      <c r="A852" s="70"/>
      <c r="B852" s="10"/>
      <c r="C852" s="10"/>
      <c r="D852" s="76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69"/>
      <c r="R852" s="10"/>
      <c r="S852" s="10"/>
      <c r="T852" s="10"/>
      <c r="U852" s="10"/>
      <c r="V852" s="69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66"/>
    </row>
    <row r="853" spans="1:33" ht="14.25" customHeight="1">
      <c r="A853" s="70"/>
      <c r="B853" s="10"/>
      <c r="C853" s="10"/>
      <c r="D853" s="76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69"/>
      <c r="R853" s="10"/>
      <c r="S853" s="10"/>
      <c r="T853" s="10"/>
      <c r="U853" s="10"/>
      <c r="V853" s="69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66"/>
    </row>
    <row r="854" spans="1:33" ht="14.25" customHeight="1">
      <c r="A854" s="70"/>
      <c r="B854" s="10"/>
      <c r="C854" s="10"/>
      <c r="D854" s="76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69"/>
      <c r="R854" s="10"/>
      <c r="S854" s="10"/>
      <c r="T854" s="10"/>
      <c r="U854" s="10"/>
      <c r="V854" s="69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66"/>
    </row>
    <row r="855" spans="1:33" ht="14.25" customHeight="1">
      <c r="A855" s="70"/>
      <c r="B855" s="10"/>
      <c r="C855" s="10"/>
      <c r="D855" s="76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69"/>
      <c r="R855" s="10"/>
      <c r="S855" s="10"/>
      <c r="T855" s="10"/>
      <c r="U855" s="10"/>
      <c r="V855" s="69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66"/>
    </row>
    <row r="856" spans="1:33" ht="14.25" customHeight="1">
      <c r="A856" s="70"/>
      <c r="B856" s="10"/>
      <c r="C856" s="10"/>
      <c r="D856" s="76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69"/>
      <c r="R856" s="10"/>
      <c r="S856" s="10"/>
      <c r="T856" s="10"/>
      <c r="U856" s="10"/>
      <c r="V856" s="69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66"/>
    </row>
    <row r="857" spans="1:33" ht="14.25" customHeight="1">
      <c r="A857" s="70"/>
      <c r="B857" s="10"/>
      <c r="C857" s="10"/>
      <c r="D857" s="76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69"/>
      <c r="R857" s="10"/>
      <c r="S857" s="10"/>
      <c r="T857" s="10"/>
      <c r="U857" s="10"/>
      <c r="V857" s="69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66"/>
    </row>
    <row r="858" spans="1:33" ht="14.25" customHeight="1">
      <c r="A858" s="70"/>
      <c r="B858" s="10"/>
      <c r="C858" s="10"/>
      <c r="D858" s="76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69"/>
      <c r="R858" s="10"/>
      <c r="S858" s="10"/>
      <c r="T858" s="10"/>
      <c r="U858" s="10"/>
      <c r="V858" s="69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66"/>
    </row>
    <row r="859" spans="1:33" ht="14.25" customHeight="1">
      <c r="A859" s="70"/>
      <c r="B859" s="10"/>
      <c r="C859" s="10"/>
      <c r="D859" s="76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69"/>
      <c r="R859" s="10"/>
      <c r="S859" s="10"/>
      <c r="T859" s="10"/>
      <c r="U859" s="10"/>
      <c r="V859" s="69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66"/>
    </row>
    <row r="860" spans="1:33" ht="14.25" customHeight="1">
      <c r="A860" s="70"/>
      <c r="B860" s="10"/>
      <c r="C860" s="10"/>
      <c r="D860" s="76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69"/>
      <c r="R860" s="10"/>
      <c r="S860" s="10"/>
      <c r="T860" s="10"/>
      <c r="U860" s="10"/>
      <c r="V860" s="69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66"/>
    </row>
    <row r="861" spans="1:33" ht="14.25" customHeight="1">
      <c r="A861" s="70"/>
      <c r="B861" s="10"/>
      <c r="C861" s="10"/>
      <c r="D861" s="76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69"/>
      <c r="R861" s="10"/>
      <c r="S861" s="10"/>
      <c r="T861" s="10"/>
      <c r="U861" s="10"/>
      <c r="V861" s="69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66"/>
    </row>
    <row r="862" spans="1:33" ht="14.25" customHeight="1">
      <c r="A862" s="70"/>
      <c r="B862" s="10"/>
      <c r="C862" s="10"/>
      <c r="D862" s="76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69"/>
      <c r="R862" s="10"/>
      <c r="S862" s="10"/>
      <c r="T862" s="10"/>
      <c r="U862" s="10"/>
      <c r="V862" s="69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66"/>
    </row>
    <row r="863" spans="1:33" ht="14.25" customHeight="1">
      <c r="A863" s="70"/>
      <c r="B863" s="10"/>
      <c r="C863" s="10"/>
      <c r="D863" s="76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69"/>
      <c r="R863" s="10"/>
      <c r="S863" s="10"/>
      <c r="T863" s="10"/>
      <c r="U863" s="10"/>
      <c r="V863" s="69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66"/>
    </row>
    <row r="864" spans="1:33" ht="14.25" customHeight="1">
      <c r="A864" s="70"/>
      <c r="B864" s="10"/>
      <c r="C864" s="10"/>
      <c r="D864" s="76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69"/>
      <c r="R864" s="10"/>
      <c r="S864" s="10"/>
      <c r="T864" s="10"/>
      <c r="U864" s="10"/>
      <c r="V864" s="69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66"/>
    </row>
    <row r="865" spans="1:33" ht="14.25" customHeight="1">
      <c r="A865" s="70"/>
      <c r="B865" s="10"/>
      <c r="C865" s="10"/>
      <c r="D865" s="76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69"/>
      <c r="R865" s="10"/>
      <c r="S865" s="10"/>
      <c r="T865" s="10"/>
      <c r="U865" s="10"/>
      <c r="V865" s="69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66"/>
    </row>
    <row r="866" spans="1:33" ht="14.25" customHeight="1">
      <c r="A866" s="70"/>
      <c r="B866" s="10"/>
      <c r="C866" s="10"/>
      <c r="D866" s="76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69"/>
      <c r="R866" s="10"/>
      <c r="S866" s="10"/>
      <c r="T866" s="10"/>
      <c r="U866" s="10"/>
      <c r="V866" s="69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66"/>
    </row>
    <row r="867" spans="1:33" ht="14.25" customHeight="1">
      <c r="A867" s="70"/>
      <c r="B867" s="10"/>
      <c r="C867" s="10"/>
      <c r="D867" s="76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69"/>
      <c r="R867" s="10"/>
      <c r="S867" s="10"/>
      <c r="T867" s="10"/>
      <c r="U867" s="10"/>
      <c r="V867" s="69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66"/>
    </row>
    <row r="868" spans="1:33" ht="14.25" customHeight="1">
      <c r="A868" s="70"/>
      <c r="B868" s="10"/>
      <c r="C868" s="10"/>
      <c r="D868" s="76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69"/>
      <c r="R868" s="10"/>
      <c r="S868" s="10"/>
      <c r="T868" s="10"/>
      <c r="U868" s="10"/>
      <c r="V868" s="69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66"/>
    </row>
    <row r="869" spans="1:33" ht="14.25" customHeight="1">
      <c r="A869" s="70"/>
      <c r="B869" s="10"/>
      <c r="C869" s="10"/>
      <c r="D869" s="76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69"/>
      <c r="R869" s="10"/>
      <c r="S869" s="10"/>
      <c r="T869" s="10"/>
      <c r="U869" s="10"/>
      <c r="V869" s="69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66"/>
    </row>
    <row r="870" spans="1:33" ht="14.25" customHeight="1">
      <c r="A870" s="70"/>
      <c r="B870" s="10"/>
      <c r="C870" s="10"/>
      <c r="D870" s="76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69"/>
      <c r="R870" s="10"/>
      <c r="S870" s="10"/>
      <c r="T870" s="10"/>
      <c r="U870" s="10"/>
      <c r="V870" s="69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66"/>
    </row>
    <row r="871" spans="1:33" ht="14.25" customHeight="1">
      <c r="A871" s="70"/>
      <c r="B871" s="10"/>
      <c r="C871" s="10"/>
      <c r="D871" s="76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69"/>
      <c r="R871" s="10"/>
      <c r="S871" s="10"/>
      <c r="T871" s="10"/>
      <c r="U871" s="10"/>
      <c r="V871" s="69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66"/>
    </row>
    <row r="872" spans="1:33" ht="14.25" customHeight="1">
      <c r="A872" s="70"/>
      <c r="B872" s="10"/>
      <c r="C872" s="10"/>
      <c r="D872" s="76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69"/>
      <c r="R872" s="10"/>
      <c r="S872" s="10"/>
      <c r="T872" s="10"/>
      <c r="U872" s="10"/>
      <c r="V872" s="69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66"/>
    </row>
    <row r="873" spans="1:33" ht="14.25" customHeight="1">
      <c r="A873" s="70"/>
      <c r="B873" s="10"/>
      <c r="C873" s="10"/>
      <c r="D873" s="76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69"/>
      <c r="R873" s="10"/>
      <c r="S873" s="10"/>
      <c r="T873" s="10"/>
      <c r="U873" s="10"/>
      <c r="V873" s="69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66"/>
    </row>
    <row r="874" spans="1:33" ht="14.25" customHeight="1">
      <c r="A874" s="70"/>
      <c r="B874" s="10"/>
      <c r="C874" s="10"/>
      <c r="D874" s="76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69"/>
      <c r="R874" s="10"/>
      <c r="S874" s="10"/>
      <c r="T874" s="10"/>
      <c r="U874" s="10"/>
      <c r="V874" s="69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66"/>
    </row>
    <row r="875" spans="1:33" ht="14.25" customHeight="1">
      <c r="A875" s="70"/>
      <c r="B875" s="10"/>
      <c r="C875" s="10"/>
      <c r="D875" s="76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69"/>
      <c r="R875" s="10"/>
      <c r="S875" s="10"/>
      <c r="T875" s="10"/>
      <c r="U875" s="10"/>
      <c r="V875" s="69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66"/>
    </row>
    <row r="876" spans="1:33" ht="14.25" customHeight="1">
      <c r="A876" s="70"/>
      <c r="B876" s="10"/>
      <c r="C876" s="10"/>
      <c r="D876" s="76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69"/>
      <c r="R876" s="10"/>
      <c r="S876" s="10"/>
      <c r="T876" s="10"/>
      <c r="U876" s="10"/>
      <c r="V876" s="69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66"/>
    </row>
    <row r="877" spans="1:33" ht="14.25" customHeight="1">
      <c r="A877" s="70"/>
      <c r="B877" s="10"/>
      <c r="C877" s="10"/>
      <c r="D877" s="76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69"/>
      <c r="R877" s="10"/>
      <c r="S877" s="10"/>
      <c r="T877" s="10"/>
      <c r="U877" s="10"/>
      <c r="V877" s="69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66"/>
    </row>
    <row r="878" spans="1:33" ht="14.25" customHeight="1">
      <c r="A878" s="70"/>
      <c r="B878" s="10"/>
      <c r="C878" s="10"/>
      <c r="D878" s="76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69"/>
      <c r="R878" s="10"/>
      <c r="S878" s="10"/>
      <c r="T878" s="10"/>
      <c r="U878" s="10"/>
      <c r="V878" s="69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66"/>
    </row>
    <row r="879" spans="1:33" ht="14.25" customHeight="1">
      <c r="A879" s="70"/>
      <c r="B879" s="10"/>
      <c r="C879" s="10"/>
      <c r="D879" s="76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69"/>
      <c r="R879" s="10"/>
      <c r="S879" s="10"/>
      <c r="T879" s="10"/>
      <c r="U879" s="10"/>
      <c r="V879" s="69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66"/>
    </row>
    <row r="880" spans="1:33" ht="14.25" customHeight="1">
      <c r="A880" s="70"/>
      <c r="B880" s="10"/>
      <c r="C880" s="10"/>
      <c r="D880" s="76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69"/>
      <c r="R880" s="10"/>
      <c r="S880" s="10"/>
      <c r="T880" s="10"/>
      <c r="U880" s="10"/>
      <c r="V880" s="69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66"/>
    </row>
    <row r="881" spans="1:33" ht="14.25" customHeight="1">
      <c r="A881" s="70"/>
      <c r="B881" s="10"/>
      <c r="C881" s="10"/>
      <c r="D881" s="76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69"/>
      <c r="R881" s="10"/>
      <c r="S881" s="10"/>
      <c r="T881" s="10"/>
      <c r="U881" s="10"/>
      <c r="V881" s="69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66"/>
    </row>
    <row r="882" spans="1:33" ht="14.25" customHeight="1">
      <c r="A882" s="70"/>
      <c r="B882" s="10"/>
      <c r="C882" s="10"/>
      <c r="D882" s="76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69"/>
      <c r="R882" s="10"/>
      <c r="S882" s="10"/>
      <c r="T882" s="10"/>
      <c r="U882" s="10"/>
      <c r="V882" s="69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66"/>
    </row>
    <row r="883" spans="1:33" ht="14.25" customHeight="1">
      <c r="A883" s="70"/>
      <c r="B883" s="10"/>
      <c r="C883" s="10"/>
      <c r="D883" s="76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69"/>
      <c r="R883" s="10"/>
      <c r="S883" s="10"/>
      <c r="T883" s="10"/>
      <c r="U883" s="10"/>
      <c r="V883" s="69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66"/>
    </row>
    <row r="884" spans="1:33" ht="14.25" customHeight="1">
      <c r="A884" s="70"/>
      <c r="B884" s="10"/>
      <c r="C884" s="10"/>
      <c r="D884" s="76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69"/>
      <c r="R884" s="10"/>
      <c r="S884" s="10"/>
      <c r="T884" s="10"/>
      <c r="U884" s="10"/>
      <c r="V884" s="69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66"/>
    </row>
    <row r="885" spans="1:33" ht="14.25" customHeight="1">
      <c r="A885" s="70"/>
      <c r="B885" s="10"/>
      <c r="C885" s="10"/>
      <c r="D885" s="76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69"/>
      <c r="R885" s="10"/>
      <c r="S885" s="10"/>
      <c r="T885" s="10"/>
      <c r="U885" s="10"/>
      <c r="V885" s="69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66"/>
    </row>
    <row r="886" spans="1:33" ht="14.25" customHeight="1">
      <c r="A886" s="70"/>
      <c r="B886" s="10"/>
      <c r="C886" s="10"/>
      <c r="D886" s="76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69"/>
      <c r="R886" s="10"/>
      <c r="S886" s="10"/>
      <c r="T886" s="10"/>
      <c r="U886" s="10"/>
      <c r="V886" s="69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66"/>
    </row>
    <row r="887" spans="1:33" ht="14.25" customHeight="1">
      <c r="A887" s="70"/>
      <c r="B887" s="10"/>
      <c r="C887" s="10"/>
      <c r="D887" s="76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69"/>
      <c r="R887" s="10"/>
      <c r="S887" s="10"/>
      <c r="T887" s="10"/>
      <c r="U887" s="10"/>
      <c r="V887" s="69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66"/>
    </row>
    <row r="888" spans="1:33" ht="14.25" customHeight="1">
      <c r="A888" s="70"/>
      <c r="B888" s="10"/>
      <c r="C888" s="10"/>
      <c r="D888" s="76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69"/>
      <c r="R888" s="10"/>
      <c r="S888" s="10"/>
      <c r="T888" s="10"/>
      <c r="U888" s="10"/>
      <c r="V888" s="69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66"/>
    </row>
    <row r="889" spans="1:33" ht="14.25" customHeight="1">
      <c r="A889" s="70"/>
      <c r="B889" s="10"/>
      <c r="C889" s="10"/>
      <c r="D889" s="76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69"/>
      <c r="R889" s="10"/>
      <c r="S889" s="10"/>
      <c r="T889" s="10"/>
      <c r="U889" s="10"/>
      <c r="V889" s="69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66"/>
    </row>
    <row r="890" spans="1:33" ht="14.25" customHeight="1">
      <c r="A890" s="70"/>
      <c r="B890" s="10"/>
      <c r="C890" s="10"/>
      <c r="D890" s="76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69"/>
      <c r="R890" s="10"/>
      <c r="S890" s="10"/>
      <c r="T890" s="10"/>
      <c r="U890" s="10"/>
      <c r="V890" s="69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66"/>
    </row>
    <row r="891" spans="1:33" ht="14.25" customHeight="1">
      <c r="A891" s="70"/>
      <c r="B891" s="10"/>
      <c r="C891" s="10"/>
      <c r="D891" s="76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69"/>
      <c r="R891" s="10"/>
      <c r="S891" s="10"/>
      <c r="T891" s="10"/>
      <c r="U891" s="10"/>
      <c r="V891" s="69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66"/>
    </row>
    <row r="892" spans="1:33" ht="14.25" customHeight="1">
      <c r="A892" s="70"/>
      <c r="B892" s="10"/>
      <c r="C892" s="10"/>
      <c r="D892" s="76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69"/>
      <c r="R892" s="10"/>
      <c r="S892" s="10"/>
      <c r="T892" s="10"/>
      <c r="U892" s="10"/>
      <c r="V892" s="69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66"/>
    </row>
    <row r="893" spans="1:33" ht="14.25" customHeight="1">
      <c r="A893" s="70"/>
      <c r="B893" s="10"/>
      <c r="C893" s="10"/>
      <c r="D893" s="76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69"/>
      <c r="R893" s="10"/>
      <c r="S893" s="10"/>
      <c r="T893" s="10"/>
      <c r="U893" s="10"/>
      <c r="V893" s="69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66"/>
    </row>
    <row r="894" spans="1:33" ht="14.25" customHeight="1">
      <c r="A894" s="70"/>
      <c r="B894" s="10"/>
      <c r="C894" s="10"/>
      <c r="D894" s="76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69"/>
      <c r="R894" s="10"/>
      <c r="S894" s="10"/>
      <c r="T894" s="10"/>
      <c r="U894" s="10"/>
      <c r="V894" s="69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66"/>
    </row>
    <row r="895" spans="1:33" ht="14.25" customHeight="1">
      <c r="A895" s="70"/>
      <c r="B895" s="10"/>
      <c r="C895" s="10"/>
      <c r="D895" s="76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69"/>
      <c r="R895" s="10"/>
      <c r="S895" s="10"/>
      <c r="T895" s="10"/>
      <c r="U895" s="10"/>
      <c r="V895" s="69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66"/>
    </row>
    <row r="896" spans="1:33" ht="14.25" customHeight="1">
      <c r="A896" s="70"/>
      <c r="B896" s="10"/>
      <c r="C896" s="10"/>
      <c r="D896" s="76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69"/>
      <c r="R896" s="10"/>
      <c r="S896" s="10"/>
      <c r="T896" s="10"/>
      <c r="U896" s="10"/>
      <c r="V896" s="69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66"/>
    </row>
    <row r="897" spans="1:33" ht="14.25" customHeight="1">
      <c r="A897" s="70"/>
      <c r="B897" s="10"/>
      <c r="C897" s="10"/>
      <c r="D897" s="76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69"/>
      <c r="R897" s="10"/>
      <c r="S897" s="10"/>
      <c r="T897" s="10"/>
      <c r="U897" s="10"/>
      <c r="V897" s="69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66"/>
    </row>
    <row r="898" spans="1:33" ht="14.25" customHeight="1">
      <c r="A898" s="70"/>
      <c r="B898" s="10"/>
      <c r="C898" s="10"/>
      <c r="D898" s="76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69"/>
      <c r="R898" s="10"/>
      <c r="S898" s="10"/>
      <c r="T898" s="10"/>
      <c r="U898" s="10"/>
      <c r="V898" s="69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66"/>
    </row>
    <row r="899" spans="1:33" ht="14.25" customHeight="1">
      <c r="A899" s="70"/>
      <c r="B899" s="10"/>
      <c r="C899" s="10"/>
      <c r="D899" s="76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69"/>
      <c r="R899" s="10"/>
      <c r="S899" s="10"/>
      <c r="T899" s="10"/>
      <c r="U899" s="10"/>
      <c r="V899" s="69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66"/>
    </row>
    <row r="900" spans="1:33" ht="14.25" customHeight="1">
      <c r="A900" s="70"/>
      <c r="B900" s="10"/>
      <c r="C900" s="10"/>
      <c r="D900" s="76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69"/>
      <c r="R900" s="10"/>
      <c r="S900" s="10"/>
      <c r="T900" s="10"/>
      <c r="U900" s="10"/>
      <c r="V900" s="69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66"/>
    </row>
    <row r="901" spans="1:33" ht="14.25" customHeight="1">
      <c r="A901" s="70"/>
      <c r="B901" s="10"/>
      <c r="C901" s="10"/>
      <c r="D901" s="76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69"/>
      <c r="R901" s="10"/>
      <c r="S901" s="10"/>
      <c r="T901" s="10"/>
      <c r="U901" s="10"/>
      <c r="V901" s="69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66"/>
    </row>
    <row r="902" spans="1:33" ht="14.25" customHeight="1">
      <c r="A902" s="70"/>
      <c r="B902" s="10"/>
      <c r="C902" s="10"/>
      <c r="D902" s="76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69"/>
      <c r="R902" s="10"/>
      <c r="S902" s="10"/>
      <c r="T902" s="10"/>
      <c r="U902" s="10"/>
      <c r="V902" s="69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66"/>
    </row>
    <row r="903" spans="1:33" ht="14.25" customHeight="1">
      <c r="A903" s="70"/>
      <c r="B903" s="10"/>
      <c r="C903" s="10"/>
      <c r="D903" s="76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69"/>
      <c r="R903" s="10"/>
      <c r="S903" s="10"/>
      <c r="T903" s="10"/>
      <c r="U903" s="10"/>
      <c r="V903" s="69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66"/>
    </row>
    <row r="904" spans="1:33" ht="14.25" customHeight="1">
      <c r="A904" s="70"/>
      <c r="B904" s="10"/>
      <c r="C904" s="10"/>
      <c r="D904" s="76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69"/>
      <c r="R904" s="10"/>
      <c r="S904" s="10"/>
      <c r="T904" s="10"/>
      <c r="U904" s="10"/>
      <c r="V904" s="69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66"/>
    </row>
    <row r="905" spans="1:33" ht="14.25" customHeight="1">
      <c r="A905" s="70"/>
      <c r="B905" s="10"/>
      <c r="C905" s="10"/>
      <c r="D905" s="76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69"/>
      <c r="R905" s="10"/>
      <c r="S905" s="10"/>
      <c r="T905" s="10"/>
      <c r="U905" s="10"/>
      <c r="V905" s="69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66"/>
    </row>
    <row r="906" spans="1:33" ht="14.25" customHeight="1">
      <c r="A906" s="70"/>
      <c r="B906" s="10"/>
      <c r="C906" s="10"/>
      <c r="D906" s="76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69"/>
      <c r="R906" s="10"/>
      <c r="S906" s="10"/>
      <c r="T906" s="10"/>
      <c r="U906" s="10"/>
      <c r="V906" s="69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66"/>
    </row>
    <row r="907" spans="1:33" ht="14.25" customHeight="1">
      <c r="A907" s="70"/>
      <c r="B907" s="10"/>
      <c r="C907" s="10"/>
      <c r="D907" s="76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69"/>
      <c r="R907" s="10"/>
      <c r="S907" s="10"/>
      <c r="T907" s="10"/>
      <c r="U907" s="10"/>
      <c r="V907" s="69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66"/>
    </row>
    <row r="908" spans="1:33" ht="14.25" customHeight="1">
      <c r="A908" s="70"/>
      <c r="B908" s="10"/>
      <c r="C908" s="10"/>
      <c r="D908" s="76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69"/>
      <c r="R908" s="10"/>
      <c r="S908" s="10"/>
      <c r="T908" s="10"/>
      <c r="U908" s="10"/>
      <c r="V908" s="69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66"/>
    </row>
    <row r="909" spans="1:33" ht="14.25" customHeight="1">
      <c r="A909" s="70"/>
      <c r="B909" s="10"/>
      <c r="C909" s="10"/>
      <c r="D909" s="76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69"/>
      <c r="R909" s="10"/>
      <c r="S909" s="10"/>
      <c r="T909" s="10"/>
      <c r="U909" s="10"/>
      <c r="V909" s="69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66"/>
    </row>
    <row r="910" spans="1:33" ht="14.25" customHeight="1">
      <c r="A910" s="70"/>
      <c r="B910" s="10"/>
      <c r="C910" s="10"/>
      <c r="D910" s="76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69"/>
      <c r="R910" s="10"/>
      <c r="S910" s="10"/>
      <c r="T910" s="10"/>
      <c r="U910" s="10"/>
      <c r="V910" s="69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66"/>
    </row>
    <row r="911" spans="1:33" ht="14.25" customHeight="1">
      <c r="A911" s="70"/>
      <c r="B911" s="10"/>
      <c r="C911" s="10"/>
      <c r="D911" s="76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69"/>
      <c r="R911" s="10"/>
      <c r="S911" s="10"/>
      <c r="T911" s="10"/>
      <c r="U911" s="10"/>
      <c r="V911" s="69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66"/>
    </row>
    <row r="912" spans="1:33" ht="14.25" customHeight="1">
      <c r="A912" s="70"/>
      <c r="B912" s="10"/>
      <c r="C912" s="10"/>
      <c r="D912" s="76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69"/>
      <c r="R912" s="10"/>
      <c r="S912" s="10"/>
      <c r="T912" s="10"/>
      <c r="U912" s="10"/>
      <c r="V912" s="69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66"/>
    </row>
    <row r="913" spans="1:33" ht="14.25" customHeight="1">
      <c r="A913" s="70"/>
      <c r="B913" s="10"/>
      <c r="C913" s="10"/>
      <c r="D913" s="76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69"/>
      <c r="R913" s="10"/>
      <c r="S913" s="10"/>
      <c r="T913" s="10"/>
      <c r="U913" s="10"/>
      <c r="V913" s="69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66"/>
    </row>
    <row r="914" spans="1:33" ht="14.25" customHeight="1">
      <c r="A914" s="70"/>
      <c r="B914" s="10"/>
      <c r="C914" s="10"/>
      <c r="D914" s="76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69"/>
      <c r="R914" s="10"/>
      <c r="S914" s="10"/>
      <c r="T914" s="10"/>
      <c r="U914" s="10"/>
      <c r="V914" s="69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66"/>
    </row>
    <row r="915" spans="1:33" ht="14.25" customHeight="1">
      <c r="A915" s="70"/>
      <c r="B915" s="10"/>
      <c r="C915" s="10"/>
      <c r="D915" s="76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69"/>
      <c r="R915" s="10"/>
      <c r="S915" s="10"/>
      <c r="T915" s="10"/>
      <c r="U915" s="10"/>
      <c r="V915" s="69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66"/>
    </row>
    <row r="916" spans="1:33" ht="14.25" customHeight="1">
      <c r="A916" s="70"/>
      <c r="B916" s="10"/>
      <c r="C916" s="10"/>
      <c r="D916" s="76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69"/>
      <c r="R916" s="10"/>
      <c r="S916" s="10"/>
      <c r="T916" s="10"/>
      <c r="U916" s="10"/>
      <c r="V916" s="69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66"/>
    </row>
    <row r="917" spans="1:33" ht="14.25" customHeight="1">
      <c r="A917" s="70"/>
      <c r="B917" s="10"/>
      <c r="C917" s="10"/>
      <c r="D917" s="76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69"/>
      <c r="R917" s="10"/>
      <c r="S917" s="10"/>
      <c r="T917" s="10"/>
      <c r="U917" s="10"/>
      <c r="V917" s="69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66"/>
    </row>
    <row r="918" spans="1:33" ht="14.25" customHeight="1">
      <c r="A918" s="70"/>
      <c r="B918" s="10"/>
      <c r="C918" s="10"/>
      <c r="D918" s="76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69"/>
      <c r="R918" s="10"/>
      <c r="S918" s="10"/>
      <c r="T918" s="10"/>
      <c r="U918" s="10"/>
      <c r="V918" s="69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66"/>
    </row>
    <row r="919" spans="1:33" ht="14.25" customHeight="1">
      <c r="A919" s="70"/>
      <c r="B919" s="10"/>
      <c r="C919" s="10"/>
      <c r="D919" s="76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69"/>
      <c r="R919" s="10"/>
      <c r="S919" s="10"/>
      <c r="T919" s="10"/>
      <c r="U919" s="10"/>
      <c r="V919" s="69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66"/>
    </row>
    <row r="920" spans="1:33" ht="14.25" customHeight="1">
      <c r="A920" s="70"/>
      <c r="B920" s="10"/>
      <c r="C920" s="10"/>
      <c r="D920" s="76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69"/>
      <c r="R920" s="10"/>
      <c r="S920" s="10"/>
      <c r="T920" s="10"/>
      <c r="U920" s="10"/>
      <c r="V920" s="69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66"/>
    </row>
    <row r="921" spans="1:33" ht="14.25" customHeight="1">
      <c r="A921" s="70"/>
      <c r="B921" s="10"/>
      <c r="C921" s="10"/>
      <c r="D921" s="76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69"/>
      <c r="R921" s="10"/>
      <c r="S921" s="10"/>
      <c r="T921" s="10"/>
      <c r="U921" s="10"/>
      <c r="V921" s="69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66"/>
    </row>
    <row r="922" spans="1:33" ht="14.25" customHeight="1">
      <c r="A922" s="70"/>
      <c r="B922" s="10"/>
      <c r="C922" s="10"/>
      <c r="D922" s="76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69"/>
      <c r="R922" s="10"/>
      <c r="S922" s="10"/>
      <c r="T922" s="10"/>
      <c r="U922" s="10"/>
      <c r="V922" s="69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66"/>
    </row>
    <row r="923" spans="1:33" ht="14.25" customHeight="1">
      <c r="A923" s="70"/>
      <c r="B923" s="10"/>
      <c r="C923" s="10"/>
      <c r="D923" s="76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69"/>
      <c r="R923" s="10"/>
      <c r="S923" s="10"/>
      <c r="T923" s="10"/>
      <c r="U923" s="10"/>
      <c r="V923" s="69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66"/>
    </row>
    <row r="924" spans="1:33" ht="14.25" customHeight="1">
      <c r="A924" s="70"/>
      <c r="B924" s="10"/>
      <c r="C924" s="10"/>
      <c r="D924" s="76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69"/>
      <c r="R924" s="10"/>
      <c r="S924" s="10"/>
      <c r="T924" s="10"/>
      <c r="U924" s="10"/>
      <c r="V924" s="69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66"/>
    </row>
    <row r="925" spans="1:33" ht="14.25" customHeight="1">
      <c r="A925" s="70"/>
      <c r="B925" s="10"/>
      <c r="C925" s="10"/>
      <c r="D925" s="76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69"/>
      <c r="R925" s="10"/>
      <c r="S925" s="10"/>
      <c r="T925" s="10"/>
      <c r="U925" s="10"/>
      <c r="V925" s="69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66"/>
    </row>
    <row r="926" spans="1:33" ht="14.25" customHeight="1">
      <c r="A926" s="70"/>
      <c r="B926" s="10"/>
      <c r="C926" s="10"/>
      <c r="D926" s="76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69"/>
      <c r="R926" s="10"/>
      <c r="S926" s="10"/>
      <c r="T926" s="10"/>
      <c r="U926" s="10"/>
      <c r="V926" s="69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66"/>
    </row>
    <row r="927" spans="1:33" ht="14.25" customHeight="1">
      <c r="A927" s="70"/>
      <c r="B927" s="10"/>
      <c r="C927" s="10"/>
      <c r="D927" s="76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69"/>
      <c r="R927" s="10"/>
      <c r="S927" s="10"/>
      <c r="T927" s="10"/>
      <c r="U927" s="10"/>
      <c r="V927" s="69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66"/>
    </row>
    <row r="928" spans="1:33" ht="14.25" customHeight="1">
      <c r="A928" s="70"/>
      <c r="B928" s="10"/>
      <c r="C928" s="10"/>
      <c r="D928" s="76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69"/>
      <c r="R928" s="10"/>
      <c r="S928" s="10"/>
      <c r="T928" s="10"/>
      <c r="U928" s="10"/>
      <c r="V928" s="69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66"/>
    </row>
    <row r="929" spans="1:33" ht="14.25" customHeight="1">
      <c r="A929" s="70"/>
      <c r="B929" s="10"/>
      <c r="C929" s="10"/>
      <c r="D929" s="76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69"/>
      <c r="R929" s="10"/>
      <c r="S929" s="10"/>
      <c r="T929" s="10"/>
      <c r="U929" s="10"/>
      <c r="V929" s="69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66"/>
    </row>
    <row r="930" spans="1:33" ht="14.25" customHeight="1">
      <c r="A930" s="70"/>
      <c r="B930" s="10"/>
      <c r="C930" s="10"/>
      <c r="D930" s="76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69"/>
      <c r="R930" s="10"/>
      <c r="S930" s="10"/>
      <c r="T930" s="10"/>
      <c r="U930" s="10"/>
      <c r="V930" s="69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66"/>
    </row>
    <row r="931" spans="1:33" ht="14.25" customHeight="1">
      <c r="A931" s="70"/>
      <c r="B931" s="10"/>
      <c r="C931" s="10"/>
      <c r="D931" s="76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69"/>
      <c r="R931" s="10"/>
      <c r="S931" s="10"/>
      <c r="T931" s="10"/>
      <c r="U931" s="10"/>
      <c r="V931" s="69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66"/>
    </row>
    <row r="932" spans="1:33" ht="14.25" customHeight="1">
      <c r="A932" s="70"/>
      <c r="B932" s="10"/>
      <c r="C932" s="10"/>
      <c r="D932" s="76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69"/>
      <c r="R932" s="10"/>
      <c r="S932" s="10"/>
      <c r="T932" s="10"/>
      <c r="U932" s="10"/>
      <c r="V932" s="69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66"/>
    </row>
    <row r="933" spans="1:33" ht="14.25" customHeight="1">
      <c r="A933" s="70"/>
      <c r="B933" s="10"/>
      <c r="C933" s="10"/>
      <c r="D933" s="76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69"/>
      <c r="R933" s="10"/>
      <c r="S933" s="10"/>
      <c r="T933" s="10"/>
      <c r="U933" s="10"/>
      <c r="V933" s="69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66"/>
    </row>
    <row r="934" spans="1:33" ht="14.25" customHeight="1">
      <c r="A934" s="70"/>
      <c r="B934" s="10"/>
      <c r="C934" s="10"/>
      <c r="D934" s="76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69"/>
      <c r="R934" s="10"/>
      <c r="S934" s="10"/>
      <c r="T934" s="10"/>
      <c r="U934" s="10"/>
      <c r="V934" s="69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66"/>
    </row>
    <row r="935" spans="1:33" ht="14.25" customHeight="1">
      <c r="A935" s="70"/>
      <c r="B935" s="10"/>
      <c r="C935" s="10"/>
      <c r="D935" s="76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69"/>
      <c r="R935" s="10"/>
      <c r="S935" s="10"/>
      <c r="T935" s="10"/>
      <c r="U935" s="10"/>
      <c r="V935" s="69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66"/>
    </row>
    <row r="936" spans="1:33" ht="14.25" customHeight="1">
      <c r="A936" s="70"/>
      <c r="B936" s="10"/>
      <c r="C936" s="10"/>
      <c r="D936" s="76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69"/>
      <c r="R936" s="10"/>
      <c r="S936" s="10"/>
      <c r="T936" s="10"/>
      <c r="U936" s="10"/>
      <c r="V936" s="69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66"/>
    </row>
    <row r="937" spans="1:33" ht="14.25" customHeight="1">
      <c r="A937" s="70"/>
      <c r="B937" s="10"/>
      <c r="C937" s="10"/>
      <c r="D937" s="76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69"/>
      <c r="R937" s="10"/>
      <c r="S937" s="10"/>
      <c r="T937" s="10"/>
      <c r="U937" s="10"/>
      <c r="V937" s="69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66"/>
    </row>
    <row r="938" spans="1:33" ht="14.25" customHeight="1">
      <c r="A938" s="70"/>
      <c r="B938" s="10"/>
      <c r="C938" s="10"/>
      <c r="D938" s="76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69"/>
      <c r="R938" s="10"/>
      <c r="S938" s="10"/>
      <c r="T938" s="10"/>
      <c r="U938" s="10"/>
      <c r="V938" s="69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66"/>
    </row>
    <row r="939" spans="1:33" ht="14.25" customHeight="1">
      <c r="A939" s="70"/>
      <c r="B939" s="10"/>
      <c r="C939" s="10"/>
      <c r="D939" s="76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69"/>
      <c r="R939" s="10"/>
      <c r="S939" s="10"/>
      <c r="T939" s="10"/>
      <c r="U939" s="10"/>
      <c r="V939" s="69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66"/>
    </row>
    <row r="940" spans="1:33" ht="14.25" customHeight="1">
      <c r="A940" s="70"/>
      <c r="B940" s="10"/>
      <c r="C940" s="10"/>
      <c r="D940" s="76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69"/>
      <c r="R940" s="10"/>
      <c r="S940" s="10"/>
      <c r="T940" s="10"/>
      <c r="U940" s="10"/>
      <c r="V940" s="69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66"/>
    </row>
    <row r="941" spans="1:33" ht="14.25" customHeight="1">
      <c r="A941" s="70"/>
      <c r="B941" s="10"/>
      <c r="C941" s="10"/>
      <c r="D941" s="76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69"/>
      <c r="R941" s="10"/>
      <c r="S941" s="10"/>
      <c r="T941" s="10"/>
      <c r="U941" s="10"/>
      <c r="V941" s="69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66"/>
    </row>
    <row r="942" spans="1:33" ht="14.25" customHeight="1">
      <c r="A942" s="70"/>
      <c r="B942" s="10"/>
      <c r="C942" s="10"/>
      <c r="D942" s="76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69"/>
      <c r="R942" s="10"/>
      <c r="S942" s="10"/>
      <c r="T942" s="10"/>
      <c r="U942" s="10"/>
      <c r="V942" s="69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66"/>
    </row>
    <row r="943" spans="1:33" ht="14.25" customHeight="1">
      <c r="A943" s="70"/>
      <c r="B943" s="10"/>
      <c r="C943" s="10"/>
      <c r="D943" s="76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69"/>
      <c r="R943" s="10"/>
      <c r="S943" s="10"/>
      <c r="T943" s="10"/>
      <c r="U943" s="10"/>
      <c r="V943" s="69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66"/>
    </row>
    <row r="944" spans="1:33" ht="14.25" customHeight="1">
      <c r="A944" s="70"/>
      <c r="B944" s="10"/>
      <c r="C944" s="10"/>
      <c r="D944" s="76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69"/>
      <c r="R944" s="10"/>
      <c r="S944" s="10"/>
      <c r="T944" s="10"/>
      <c r="U944" s="10"/>
      <c r="V944" s="69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66"/>
    </row>
    <row r="945" spans="1:33" ht="14.25" customHeight="1">
      <c r="A945" s="70"/>
      <c r="B945" s="10"/>
      <c r="C945" s="10"/>
      <c r="D945" s="76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69"/>
      <c r="R945" s="10"/>
      <c r="S945" s="10"/>
      <c r="T945" s="10"/>
      <c r="U945" s="10"/>
      <c r="V945" s="69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66"/>
    </row>
    <row r="946" spans="1:33" ht="14.25" customHeight="1">
      <c r="A946" s="70"/>
      <c r="B946" s="10"/>
      <c r="C946" s="10"/>
      <c r="D946" s="76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69"/>
      <c r="R946" s="10"/>
      <c r="S946" s="10"/>
      <c r="T946" s="10"/>
      <c r="U946" s="10"/>
      <c r="V946" s="69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66"/>
    </row>
    <row r="947" spans="1:33" ht="14.25" customHeight="1">
      <c r="A947" s="70"/>
      <c r="B947" s="10"/>
      <c r="C947" s="10"/>
      <c r="D947" s="76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69"/>
      <c r="R947" s="10"/>
      <c r="S947" s="10"/>
      <c r="T947" s="10"/>
      <c r="U947" s="10"/>
      <c r="V947" s="69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66"/>
    </row>
    <row r="948" spans="1:33" ht="14.25" customHeight="1">
      <c r="A948" s="70"/>
      <c r="B948" s="10"/>
      <c r="C948" s="10"/>
      <c r="D948" s="76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69"/>
      <c r="R948" s="10"/>
      <c r="S948" s="10"/>
      <c r="T948" s="10"/>
      <c r="U948" s="10"/>
      <c r="V948" s="69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66"/>
    </row>
    <row r="949" spans="1:33" ht="14.25" customHeight="1">
      <c r="A949" s="70"/>
      <c r="B949" s="10"/>
      <c r="C949" s="10"/>
      <c r="D949" s="76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69"/>
      <c r="R949" s="10"/>
      <c r="S949" s="10"/>
      <c r="T949" s="10"/>
      <c r="U949" s="10"/>
      <c r="V949" s="69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66"/>
    </row>
    <row r="950" spans="1:33" ht="14.25" customHeight="1">
      <c r="A950" s="70"/>
      <c r="B950" s="10"/>
      <c r="C950" s="10"/>
      <c r="D950" s="76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69"/>
      <c r="R950" s="10"/>
      <c r="S950" s="10"/>
      <c r="T950" s="10"/>
      <c r="U950" s="10"/>
      <c r="V950" s="69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66"/>
    </row>
    <row r="951" spans="1:33" ht="14.25" customHeight="1">
      <c r="A951" s="70"/>
      <c r="B951" s="10"/>
      <c r="C951" s="10"/>
      <c r="D951" s="76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69"/>
      <c r="R951" s="10"/>
      <c r="S951" s="10"/>
      <c r="T951" s="10"/>
      <c r="U951" s="10"/>
      <c r="V951" s="69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66"/>
    </row>
    <row r="952" spans="1:33" ht="14.25" customHeight="1">
      <c r="A952" s="70"/>
      <c r="B952" s="10"/>
      <c r="C952" s="10"/>
      <c r="D952" s="76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69"/>
      <c r="R952" s="10"/>
      <c r="S952" s="10"/>
      <c r="T952" s="10"/>
      <c r="U952" s="10"/>
      <c r="V952" s="69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66"/>
    </row>
    <row r="953" spans="1:33" ht="14.25" customHeight="1">
      <c r="A953" s="70"/>
      <c r="B953" s="10"/>
      <c r="C953" s="10"/>
      <c r="D953" s="76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69"/>
      <c r="R953" s="10"/>
      <c r="S953" s="10"/>
      <c r="T953" s="10"/>
      <c r="U953" s="10"/>
      <c r="V953" s="69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66"/>
    </row>
    <row r="954" spans="1:33" ht="14.25" customHeight="1">
      <c r="A954" s="70"/>
      <c r="B954" s="10"/>
      <c r="C954" s="10"/>
      <c r="D954" s="76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69"/>
      <c r="R954" s="10"/>
      <c r="S954" s="10"/>
      <c r="T954" s="10"/>
      <c r="U954" s="10"/>
      <c r="V954" s="69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66"/>
    </row>
    <row r="955" spans="1:33" ht="14.25" customHeight="1">
      <c r="A955" s="70"/>
      <c r="B955" s="10"/>
      <c r="C955" s="10"/>
      <c r="D955" s="76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69"/>
      <c r="R955" s="10"/>
      <c r="S955" s="10"/>
      <c r="T955" s="10"/>
      <c r="U955" s="10"/>
      <c r="V955" s="69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66"/>
    </row>
    <row r="956" spans="1:33" ht="14.25" customHeight="1">
      <c r="A956" s="70"/>
      <c r="B956" s="10"/>
      <c r="C956" s="10"/>
      <c r="D956" s="76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69"/>
      <c r="R956" s="10"/>
      <c r="S956" s="10"/>
      <c r="T956" s="10"/>
      <c r="U956" s="10"/>
      <c r="V956" s="69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66"/>
    </row>
    <row r="957" spans="1:33" ht="14.25" customHeight="1">
      <c r="A957" s="70"/>
      <c r="B957" s="10"/>
      <c r="C957" s="10"/>
      <c r="D957" s="76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69"/>
      <c r="R957" s="10"/>
      <c r="S957" s="10"/>
      <c r="T957" s="10"/>
      <c r="U957" s="10"/>
      <c r="V957" s="69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66"/>
    </row>
    <row r="958" spans="1:33" ht="14.25" customHeight="1">
      <c r="A958" s="70"/>
      <c r="B958" s="10"/>
      <c r="C958" s="10"/>
      <c r="D958" s="76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69"/>
      <c r="R958" s="10"/>
      <c r="S958" s="10"/>
      <c r="T958" s="10"/>
      <c r="U958" s="10"/>
      <c r="V958" s="69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66"/>
    </row>
    <row r="959" spans="1:33" ht="14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</row>
    <row r="960" spans="1:33" ht="14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</row>
    <row r="961" spans="1:33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</row>
    <row r="962" spans="1:33" ht="14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</row>
    <row r="963" spans="1:33" ht="14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</row>
    <row r="964" spans="1:33" ht="14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</row>
    <row r="965" spans="1:33" ht="14.2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</row>
    <row r="966" spans="1:33" ht="14.2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</row>
    <row r="967" spans="1:33" ht="14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</row>
    <row r="968" spans="1:33" ht="14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</row>
    <row r="969" spans="1:33" ht="14.2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</row>
    <row r="970" spans="1:33" ht="14.2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</row>
  </sheetData>
  <sortState ref="A12:W34">
    <sortCondition ref="W12"/>
  </sortState>
  <mergeCells count="10">
    <mergeCell ref="W10:W11"/>
    <mergeCell ref="B39:D39"/>
    <mergeCell ref="B41:D41"/>
    <mergeCell ref="B43:D43"/>
    <mergeCell ref="B45:E45"/>
    <mergeCell ref="F1:R1"/>
    <mergeCell ref="E10:I10"/>
    <mergeCell ref="J10:N10"/>
    <mergeCell ref="O10:Q10"/>
    <mergeCell ref="R10:U10"/>
  </mergeCells>
  <pageMargins left="0.7" right="0.7" top="0.75" bottom="0.75" header="0" footer="0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3"/>
  <sheetViews>
    <sheetView view="pageBreakPreview" zoomScale="60" zoomScaleNormal="80" workbookViewId="0">
      <selection activeCell="AA34" sqref="AA34"/>
    </sheetView>
  </sheetViews>
  <sheetFormatPr defaultColWidth="14.42578125" defaultRowHeight="15" customHeight="1"/>
  <cols>
    <col min="1" max="1" width="3.85546875" customWidth="1"/>
    <col min="2" max="2" width="21" customWidth="1"/>
    <col min="3" max="3" width="15.7109375" customWidth="1"/>
    <col min="4" max="4" width="11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28515625" customWidth="1"/>
    <col min="19" max="19" width="4.8554687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5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.75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8.75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5.75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5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5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5.75" customHeight="1">
      <c r="A7" s="27"/>
      <c r="B7" s="28"/>
      <c r="C7" s="28"/>
      <c r="D7" s="28"/>
      <c r="E7" s="28"/>
      <c r="F7" s="28" t="s">
        <v>60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T7" s="28"/>
      <c r="U7" s="28"/>
      <c r="V7" s="29">
        <v>2006</v>
      </c>
      <c r="W7" s="28" t="s">
        <v>7</v>
      </c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5.7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5.7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5.5" customHeight="1">
      <c r="A11" s="93" t="s">
        <v>13</v>
      </c>
      <c r="B11" s="40" t="s">
        <v>14</v>
      </c>
      <c r="C11" s="88" t="s">
        <v>133</v>
      </c>
      <c r="D11" s="88" t="s">
        <v>134</v>
      </c>
      <c r="E11" s="94">
        <v>1</v>
      </c>
      <c r="F11" s="94">
        <v>2</v>
      </c>
      <c r="G11" s="94">
        <v>3</v>
      </c>
      <c r="H11" s="94">
        <v>4</v>
      </c>
      <c r="I11" s="95" t="s">
        <v>15</v>
      </c>
      <c r="J11" s="94">
        <v>5</v>
      </c>
      <c r="K11" s="94">
        <v>6</v>
      </c>
      <c r="L11" s="94">
        <v>7</v>
      </c>
      <c r="M11" s="94">
        <v>8</v>
      </c>
      <c r="N11" s="96" t="s">
        <v>15</v>
      </c>
      <c r="O11" s="94">
        <v>9</v>
      </c>
      <c r="P11" s="94">
        <v>10</v>
      </c>
      <c r="Q11" s="97" t="s">
        <v>15</v>
      </c>
      <c r="R11" s="94" t="s">
        <v>16</v>
      </c>
      <c r="S11" s="94" t="s">
        <v>17</v>
      </c>
      <c r="T11" s="98" t="s">
        <v>18</v>
      </c>
      <c r="U11" s="40" t="s">
        <v>19</v>
      </c>
      <c r="V11" s="99" t="s">
        <v>20</v>
      </c>
      <c r="W11" s="135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15" customHeight="1">
      <c r="A12" s="100"/>
      <c r="B12" s="101"/>
      <c r="C12" s="101"/>
      <c r="D12" s="101"/>
      <c r="E12" s="101"/>
      <c r="F12" s="101"/>
      <c r="G12" s="101"/>
      <c r="H12" s="101"/>
      <c r="I12" s="114" t="s">
        <v>145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1:33" ht="21" customHeight="1">
      <c r="A13" s="49">
        <v>4</v>
      </c>
      <c r="B13" s="77" t="s">
        <v>91</v>
      </c>
      <c r="C13" s="77" t="s">
        <v>92</v>
      </c>
      <c r="D13" s="89" t="s">
        <v>135</v>
      </c>
      <c r="E13" s="63">
        <v>7.8</v>
      </c>
      <c r="F13" s="52">
        <v>7.7</v>
      </c>
      <c r="G13" s="52">
        <v>7.7</v>
      </c>
      <c r="H13" s="52">
        <v>7.8</v>
      </c>
      <c r="I13" s="53">
        <f>(E13+F13+G13+H13-Z13-AB13)/2</f>
        <v>7.75</v>
      </c>
      <c r="J13" s="54">
        <v>7.8</v>
      </c>
      <c r="K13" s="54">
        <v>7.7</v>
      </c>
      <c r="L13" s="54">
        <v>7.6</v>
      </c>
      <c r="M13" s="54">
        <v>7.8</v>
      </c>
      <c r="N13" s="55">
        <f>(J13+K13+L13+M13-AD13-AF13)/2</f>
        <v>7.7500000000000018</v>
      </c>
      <c r="O13" s="54">
        <v>4.0999999999999996</v>
      </c>
      <c r="P13" s="52">
        <v>4.0999999999999996</v>
      </c>
      <c r="Q13" s="45">
        <f>(O13+P13)/4</f>
        <v>2.0499999999999998</v>
      </c>
      <c r="R13" s="56"/>
      <c r="S13" s="56"/>
      <c r="T13" s="56">
        <v>0</v>
      </c>
      <c r="U13" s="57">
        <f>R13/2+S13+T13</f>
        <v>0</v>
      </c>
      <c r="V13" s="58">
        <f>I13+N13+Q13-U13</f>
        <v>17.55</v>
      </c>
      <c r="W13" s="59">
        <v>1</v>
      </c>
      <c r="X13" s="112"/>
      <c r="Y13" s="14"/>
      <c r="Z13" s="60">
        <f>MIN(E13,F13,G13,H13)</f>
        <v>7.7</v>
      </c>
      <c r="AA13" s="14"/>
      <c r="AB13" s="60">
        <f>MAX(E13,F13,G13,H13)</f>
        <v>7.8</v>
      </c>
      <c r="AC13" s="14"/>
      <c r="AD13" s="60">
        <f>MIN(J13,K13,L13,M13)</f>
        <v>7.6</v>
      </c>
      <c r="AE13" s="14"/>
      <c r="AF13" s="60">
        <f>MAX(J13,K13,L13,M13)</f>
        <v>7.8</v>
      </c>
      <c r="AG13" s="14"/>
    </row>
    <row r="14" spans="1:33" ht="21" customHeight="1">
      <c r="A14" s="49">
        <v>7</v>
      </c>
      <c r="B14" s="50" t="s">
        <v>95</v>
      </c>
      <c r="C14" s="79" t="s">
        <v>37</v>
      </c>
      <c r="D14" s="64" t="s">
        <v>138</v>
      </c>
      <c r="E14" s="80">
        <v>6.8</v>
      </c>
      <c r="F14" s="52">
        <v>7</v>
      </c>
      <c r="G14" s="52">
        <v>6.7</v>
      </c>
      <c r="H14" s="52">
        <v>6.5</v>
      </c>
      <c r="I14" s="53">
        <f>(E14+F14+G14+H14-Z14-AB14)/2</f>
        <v>6.75</v>
      </c>
      <c r="J14" s="54">
        <v>7</v>
      </c>
      <c r="K14" s="54">
        <v>7.1</v>
      </c>
      <c r="L14" s="54">
        <v>6.9</v>
      </c>
      <c r="M14" s="54">
        <v>7.1</v>
      </c>
      <c r="N14" s="55">
        <f>(J14+K14+L14+M14-AD14-AF14)/2</f>
        <v>7.0500000000000016</v>
      </c>
      <c r="O14" s="54">
        <v>3.1</v>
      </c>
      <c r="P14" s="52">
        <v>2.8</v>
      </c>
      <c r="Q14" s="45">
        <f>(O14+P14)/4</f>
        <v>1.4750000000000001</v>
      </c>
      <c r="R14" s="56"/>
      <c r="S14" s="56"/>
      <c r="T14" s="56">
        <v>0</v>
      </c>
      <c r="U14" s="57">
        <f>R14/2+S14+T14</f>
        <v>0</v>
      </c>
      <c r="V14" s="58">
        <f>I14+N14+Q14-U14</f>
        <v>15.275</v>
      </c>
      <c r="W14" s="59">
        <v>2</v>
      </c>
      <c r="X14" s="112"/>
      <c r="Y14" s="14"/>
      <c r="Z14" s="60">
        <f>MIN(E14,F14,G14,H14)</f>
        <v>6.5</v>
      </c>
      <c r="AA14" s="14"/>
      <c r="AB14" s="60">
        <f>MAX(E14,F14,G14,H14)</f>
        <v>7</v>
      </c>
      <c r="AC14" s="14"/>
      <c r="AD14" s="60">
        <f>MIN(J14,K14,L14,M14)</f>
        <v>6.9</v>
      </c>
      <c r="AE14" s="14"/>
      <c r="AF14" s="60">
        <f>MAX(J14,K14,L14,M14)</f>
        <v>7.1</v>
      </c>
      <c r="AG14" s="14"/>
    </row>
    <row r="15" spans="1:33" ht="21" customHeight="1">
      <c r="A15" s="49">
        <v>12</v>
      </c>
      <c r="B15" s="50" t="s">
        <v>100</v>
      </c>
      <c r="C15" s="79" t="s">
        <v>101</v>
      </c>
      <c r="D15" s="89" t="s">
        <v>141</v>
      </c>
      <c r="E15" s="51">
        <v>6.2</v>
      </c>
      <c r="F15" s="52">
        <v>6.4</v>
      </c>
      <c r="G15" s="52">
        <v>6.4</v>
      </c>
      <c r="H15" s="52">
        <v>6.2</v>
      </c>
      <c r="I15" s="53">
        <f>(E15+F15+G15+H15-Z15-AB15)/2</f>
        <v>6.3</v>
      </c>
      <c r="J15" s="54">
        <v>6.3</v>
      </c>
      <c r="K15" s="54">
        <v>6.3</v>
      </c>
      <c r="L15" s="54">
        <v>6.1</v>
      </c>
      <c r="M15" s="54">
        <v>6.4</v>
      </c>
      <c r="N15" s="55">
        <f>(J15+K15+L15+M15-AD15-AF15)/2</f>
        <v>6.3</v>
      </c>
      <c r="O15" s="54">
        <v>1.2</v>
      </c>
      <c r="P15" s="52">
        <v>1.3</v>
      </c>
      <c r="Q15" s="45">
        <f>(O15+P15)/4</f>
        <v>0.625</v>
      </c>
      <c r="R15" s="54">
        <v>1</v>
      </c>
      <c r="S15" s="56"/>
      <c r="T15" s="54">
        <v>0</v>
      </c>
      <c r="U15" s="57">
        <f>R15/2+S15+T15</f>
        <v>0.5</v>
      </c>
      <c r="V15" s="58">
        <f>I15+N15+Q15-U15</f>
        <v>12.725</v>
      </c>
      <c r="W15" s="59">
        <v>3</v>
      </c>
      <c r="X15" s="112"/>
      <c r="Y15" s="14"/>
      <c r="Z15" s="60">
        <f>MIN(E15,F15,G15,H15)</f>
        <v>6.2</v>
      </c>
      <c r="AA15" s="14"/>
      <c r="AB15" s="60">
        <f>MAX(E15,F15,G15,H15)</f>
        <v>6.4</v>
      </c>
      <c r="AC15" s="14"/>
      <c r="AD15" s="60">
        <f>MIN(J15,K15,L15,M15)</f>
        <v>6.1</v>
      </c>
      <c r="AE15" s="14"/>
      <c r="AF15" s="60">
        <f>MAX(J15,K15,L15,M15)</f>
        <v>6.4</v>
      </c>
      <c r="AG15" s="14"/>
    </row>
    <row r="16" spans="1:33" ht="21" customHeight="1">
      <c r="A16" s="49">
        <v>3</v>
      </c>
      <c r="B16" s="50" t="s">
        <v>89</v>
      </c>
      <c r="C16" s="79" t="s">
        <v>90</v>
      </c>
      <c r="D16" s="89" t="s">
        <v>141</v>
      </c>
      <c r="E16" s="81">
        <v>6.6</v>
      </c>
      <c r="F16" s="52">
        <v>6.7</v>
      </c>
      <c r="G16" s="52">
        <v>6.3</v>
      </c>
      <c r="H16" s="52">
        <v>6.2</v>
      </c>
      <c r="I16" s="53">
        <f>(E16+F16+G16+H16-Z16-AB16)/2</f>
        <v>6.4500000000000011</v>
      </c>
      <c r="J16" s="54">
        <v>6.2</v>
      </c>
      <c r="K16" s="54">
        <v>6.6</v>
      </c>
      <c r="L16" s="54">
        <v>6.2</v>
      </c>
      <c r="M16" s="54">
        <v>6.4</v>
      </c>
      <c r="N16" s="55">
        <f>(J16+K16+L16+M16-AD16-AF16)/2</f>
        <v>6.3</v>
      </c>
      <c r="O16" s="54">
        <v>1.5</v>
      </c>
      <c r="P16" s="52">
        <v>1.6</v>
      </c>
      <c r="Q16" s="45">
        <f>(O16+P16)/4</f>
        <v>0.77500000000000002</v>
      </c>
      <c r="R16" s="56">
        <v>2</v>
      </c>
      <c r="S16" s="56"/>
      <c r="T16" s="56">
        <v>0</v>
      </c>
      <c r="U16" s="57">
        <f>R16/2+S16+T16</f>
        <v>1</v>
      </c>
      <c r="V16" s="58">
        <f>I16+N16+Q16-U16</f>
        <v>12.525</v>
      </c>
      <c r="W16" s="59">
        <v>4</v>
      </c>
      <c r="X16" s="14"/>
      <c r="Y16" s="14"/>
      <c r="Z16" s="60">
        <f>MIN(E16,F16,G16,H16)</f>
        <v>6.2</v>
      </c>
      <c r="AA16" s="14"/>
      <c r="AB16" s="60">
        <f>MAX(E16,F16,G16,H16)</f>
        <v>6.7</v>
      </c>
      <c r="AC16" s="14"/>
      <c r="AD16" s="60">
        <f>MIN(J16,K16,L16,M16)</f>
        <v>6.2</v>
      </c>
      <c r="AE16" s="14"/>
      <c r="AF16" s="60">
        <f>MAX(J16,K16,L16,M16)</f>
        <v>6.6</v>
      </c>
      <c r="AG16" s="14"/>
    </row>
    <row r="17" spans="1:33" ht="21" customHeight="1">
      <c r="A17" s="103">
        <v>10</v>
      </c>
      <c r="B17" s="104" t="s">
        <v>98</v>
      </c>
      <c r="C17" s="104" t="s">
        <v>90</v>
      </c>
      <c r="D17" s="126" t="s">
        <v>141</v>
      </c>
      <c r="E17" s="105">
        <v>6.5</v>
      </c>
      <c r="F17" s="106">
        <v>6.4</v>
      </c>
      <c r="G17" s="106">
        <v>6.4</v>
      </c>
      <c r="H17" s="106">
        <v>6.2</v>
      </c>
      <c r="I17" s="107">
        <f>(E17+F17+G17+H17-Z17-AB17)/2</f>
        <v>6.4</v>
      </c>
      <c r="J17" s="108">
        <v>6.3</v>
      </c>
      <c r="K17" s="108">
        <v>6.5</v>
      </c>
      <c r="L17" s="108">
        <v>6.5</v>
      </c>
      <c r="M17" s="108">
        <v>6.5</v>
      </c>
      <c r="N17" s="109">
        <f>(J17+K17+L17+M17-AD17-AF17)/2</f>
        <v>6.5</v>
      </c>
      <c r="O17" s="108">
        <v>1.3</v>
      </c>
      <c r="P17" s="106">
        <v>1.1000000000000001</v>
      </c>
      <c r="Q17" s="97">
        <f>(O17+P17)/4</f>
        <v>0.60000000000000009</v>
      </c>
      <c r="R17" s="108">
        <v>1</v>
      </c>
      <c r="S17" s="108"/>
      <c r="T17" s="108">
        <v>0.5</v>
      </c>
      <c r="U17" s="106">
        <f>R17/2+S17+T17</f>
        <v>1</v>
      </c>
      <c r="V17" s="110">
        <f>I17+N17+Q17-U17</f>
        <v>12.5</v>
      </c>
      <c r="W17" s="111">
        <v>5</v>
      </c>
      <c r="X17" s="14"/>
      <c r="Y17" s="14"/>
      <c r="Z17" s="60">
        <f>MIN(E17,F17,G17,H17)</f>
        <v>6.2</v>
      </c>
      <c r="AA17" s="14"/>
      <c r="AB17" s="60">
        <f>MAX(E17,F17,G17,H17)</f>
        <v>6.5</v>
      </c>
      <c r="AC17" s="14"/>
      <c r="AD17" s="60">
        <f>MIN(J17,K17,L17,M17)</f>
        <v>6.3</v>
      </c>
      <c r="AE17" s="14"/>
      <c r="AF17" s="60">
        <f>MAX(J17,K17,L17,M17)</f>
        <v>6.5</v>
      </c>
      <c r="AG17" s="14"/>
    </row>
    <row r="18" spans="1:33" ht="15" customHeight="1">
      <c r="A18" s="100"/>
      <c r="B18" s="101"/>
      <c r="C18" s="101"/>
      <c r="D18" s="101"/>
      <c r="E18" s="101"/>
      <c r="F18" s="101"/>
      <c r="G18" s="101"/>
      <c r="H18" s="101"/>
      <c r="I18" s="114" t="s">
        <v>146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</row>
    <row r="19" spans="1:33" ht="21" customHeight="1">
      <c r="A19" s="49">
        <v>11</v>
      </c>
      <c r="B19" s="50" t="s">
        <v>99</v>
      </c>
      <c r="C19" s="79" t="s">
        <v>62</v>
      </c>
      <c r="D19" s="89" t="s">
        <v>135</v>
      </c>
      <c r="E19" s="51">
        <v>8.3000000000000007</v>
      </c>
      <c r="F19" s="52">
        <v>8.5</v>
      </c>
      <c r="G19" s="52">
        <v>8.5</v>
      </c>
      <c r="H19" s="52">
        <v>8.5</v>
      </c>
      <c r="I19" s="53">
        <f t="shared" ref="I19:I24" si="0">(E19+F19+G19+H19-Z19-AB19)/2</f>
        <v>8.4999999999999982</v>
      </c>
      <c r="J19" s="54">
        <v>8.5</v>
      </c>
      <c r="K19" s="54">
        <v>8.3000000000000007</v>
      </c>
      <c r="L19" s="54">
        <v>8.3000000000000007</v>
      </c>
      <c r="M19" s="54">
        <v>8.3000000000000007</v>
      </c>
      <c r="N19" s="55">
        <f t="shared" ref="N19:N24" si="1">(J19+K19+L19+M19-AD19-AF19)/2</f>
        <v>8.3000000000000025</v>
      </c>
      <c r="O19" s="54">
        <v>4.0999999999999996</v>
      </c>
      <c r="P19" s="52">
        <v>4.0999999999999996</v>
      </c>
      <c r="Q19" s="45">
        <f t="shared" ref="Q19:Q24" si="2">(O19+P19)/4</f>
        <v>2.0499999999999998</v>
      </c>
      <c r="R19" s="56"/>
      <c r="S19" s="56"/>
      <c r="T19" s="56">
        <v>0</v>
      </c>
      <c r="U19" s="57">
        <f t="shared" ref="U19:U24" si="3">R19/2+S19+T19</f>
        <v>0</v>
      </c>
      <c r="V19" s="58">
        <f t="shared" ref="V19:V24" si="4">I19+N19+Q19-U19</f>
        <v>18.850000000000001</v>
      </c>
      <c r="W19" s="59">
        <f>RANK(V19,$V$11:$V$25,0)</f>
        <v>1</v>
      </c>
      <c r="X19" s="112"/>
      <c r="Y19" s="14"/>
      <c r="Z19" s="60">
        <f t="shared" ref="Z19:Z24" si="5">MIN(E19,F19,G19,H19)</f>
        <v>8.3000000000000007</v>
      </c>
      <c r="AA19" s="14"/>
      <c r="AB19" s="60">
        <f t="shared" ref="AB19:AB24" si="6">MAX(E19,F19,G19,H19)</f>
        <v>8.5</v>
      </c>
      <c r="AC19" s="14"/>
      <c r="AD19" s="60">
        <f t="shared" ref="AD19:AD24" si="7">MIN(J19,K19,L19,M19)</f>
        <v>8.3000000000000007</v>
      </c>
      <c r="AE19" s="14"/>
      <c r="AF19" s="60">
        <f t="shared" ref="AF19:AF24" si="8">MAX(J19,K19,L19,M19)</f>
        <v>8.5</v>
      </c>
      <c r="AG19" s="14"/>
    </row>
    <row r="20" spans="1:33" ht="21" customHeight="1">
      <c r="A20" s="49">
        <v>6</v>
      </c>
      <c r="B20" s="61" t="s">
        <v>94</v>
      </c>
      <c r="C20" s="79" t="s">
        <v>41</v>
      </c>
      <c r="D20" s="89" t="s">
        <v>135</v>
      </c>
      <c r="E20" s="81">
        <v>8.3000000000000007</v>
      </c>
      <c r="F20" s="52">
        <v>8</v>
      </c>
      <c r="G20" s="52">
        <v>8.1999999999999993</v>
      </c>
      <c r="H20" s="52">
        <v>8.6</v>
      </c>
      <c r="I20" s="53">
        <f t="shared" si="0"/>
        <v>8.25</v>
      </c>
      <c r="J20" s="54">
        <v>8.3000000000000007</v>
      </c>
      <c r="K20" s="54">
        <v>8.1999999999999993</v>
      </c>
      <c r="L20" s="54">
        <v>8</v>
      </c>
      <c r="M20" s="54">
        <v>8.1999999999999993</v>
      </c>
      <c r="N20" s="55">
        <f t="shared" si="1"/>
        <v>8.2000000000000011</v>
      </c>
      <c r="O20" s="54">
        <v>4</v>
      </c>
      <c r="P20" s="52">
        <v>4</v>
      </c>
      <c r="Q20" s="45">
        <f t="shared" si="2"/>
        <v>2</v>
      </c>
      <c r="R20" s="56"/>
      <c r="S20" s="56"/>
      <c r="T20" s="56">
        <v>0</v>
      </c>
      <c r="U20" s="57">
        <f t="shared" si="3"/>
        <v>0</v>
      </c>
      <c r="V20" s="58">
        <f t="shared" si="4"/>
        <v>18.450000000000003</v>
      </c>
      <c r="W20" s="59">
        <f>RANK(V20,$V$11:$V$25,0)</f>
        <v>2</v>
      </c>
      <c r="X20" s="112"/>
      <c r="Y20" s="14"/>
      <c r="Z20" s="60">
        <f t="shared" si="5"/>
        <v>8</v>
      </c>
      <c r="AA20" s="14"/>
      <c r="AB20" s="60">
        <f t="shared" si="6"/>
        <v>8.6</v>
      </c>
      <c r="AC20" s="14"/>
      <c r="AD20" s="60">
        <f t="shared" si="7"/>
        <v>8</v>
      </c>
      <c r="AE20" s="14"/>
      <c r="AF20" s="60">
        <f t="shared" si="8"/>
        <v>8.3000000000000007</v>
      </c>
      <c r="AG20" s="14"/>
    </row>
    <row r="21" spans="1:33" ht="21" customHeight="1">
      <c r="A21" s="49">
        <v>1</v>
      </c>
      <c r="B21" s="50" t="s">
        <v>87</v>
      </c>
      <c r="C21" s="79" t="s">
        <v>32</v>
      </c>
      <c r="D21" s="89" t="s">
        <v>135</v>
      </c>
      <c r="E21" s="80">
        <v>7.7</v>
      </c>
      <c r="F21" s="52">
        <v>7.8</v>
      </c>
      <c r="G21" s="52">
        <v>7.8</v>
      </c>
      <c r="H21" s="52">
        <v>7.8</v>
      </c>
      <c r="I21" s="53">
        <f t="shared" si="0"/>
        <v>7.8000000000000007</v>
      </c>
      <c r="J21" s="54">
        <v>7.8</v>
      </c>
      <c r="K21" s="54">
        <v>7.7</v>
      </c>
      <c r="L21" s="54">
        <v>7.7</v>
      </c>
      <c r="M21" s="54">
        <v>7.8</v>
      </c>
      <c r="N21" s="55">
        <f t="shared" si="1"/>
        <v>7.75</v>
      </c>
      <c r="O21" s="54">
        <v>4.0999999999999996</v>
      </c>
      <c r="P21" s="52">
        <v>4.0999999999999996</v>
      </c>
      <c r="Q21" s="45">
        <f t="shared" si="2"/>
        <v>2.0499999999999998</v>
      </c>
      <c r="R21" s="54"/>
      <c r="S21" s="56"/>
      <c r="T21" s="56">
        <v>0</v>
      </c>
      <c r="U21" s="57">
        <f t="shared" si="3"/>
        <v>0</v>
      </c>
      <c r="V21" s="58">
        <f t="shared" si="4"/>
        <v>17.600000000000001</v>
      </c>
      <c r="W21" s="59">
        <f>RANK(V21,$V$11:$V$25,0)</f>
        <v>3</v>
      </c>
      <c r="X21" s="112"/>
      <c r="Y21" s="14"/>
      <c r="Z21" s="60">
        <f t="shared" si="5"/>
        <v>7.7</v>
      </c>
      <c r="AA21" s="14"/>
      <c r="AB21" s="60">
        <f t="shared" si="6"/>
        <v>7.8</v>
      </c>
      <c r="AC21" s="14"/>
      <c r="AD21" s="60">
        <f t="shared" si="7"/>
        <v>7.7</v>
      </c>
      <c r="AE21" s="14"/>
      <c r="AF21" s="60">
        <f t="shared" si="8"/>
        <v>7.8</v>
      </c>
      <c r="AG21" s="14"/>
    </row>
    <row r="22" spans="1:33" ht="21" customHeight="1">
      <c r="A22" s="49">
        <v>8</v>
      </c>
      <c r="B22" s="50" t="s">
        <v>96</v>
      </c>
      <c r="C22" s="79" t="s">
        <v>48</v>
      </c>
      <c r="D22" s="89" t="s">
        <v>135</v>
      </c>
      <c r="E22" s="82">
        <v>7.7</v>
      </c>
      <c r="F22" s="52">
        <v>7.6</v>
      </c>
      <c r="G22" s="52">
        <v>7.7</v>
      </c>
      <c r="H22" s="52">
        <v>7.6</v>
      </c>
      <c r="I22" s="53">
        <f t="shared" si="0"/>
        <v>7.65</v>
      </c>
      <c r="J22" s="54">
        <v>7.8</v>
      </c>
      <c r="K22" s="54">
        <v>7.9</v>
      </c>
      <c r="L22" s="54">
        <v>7.8</v>
      </c>
      <c r="M22" s="54">
        <v>7.7</v>
      </c>
      <c r="N22" s="55">
        <f t="shared" si="1"/>
        <v>7.8</v>
      </c>
      <c r="O22" s="54">
        <v>4</v>
      </c>
      <c r="P22" s="52">
        <v>4.0999999999999996</v>
      </c>
      <c r="Q22" s="45">
        <f t="shared" si="2"/>
        <v>2.0249999999999999</v>
      </c>
      <c r="R22" s="56"/>
      <c r="S22" s="56"/>
      <c r="T22" s="56">
        <v>0</v>
      </c>
      <c r="U22" s="57">
        <f t="shared" si="3"/>
        <v>0</v>
      </c>
      <c r="V22" s="58">
        <f t="shared" si="4"/>
        <v>17.474999999999998</v>
      </c>
      <c r="W22" s="59">
        <v>4</v>
      </c>
      <c r="X22" s="14"/>
      <c r="Y22" s="14"/>
      <c r="Z22" s="60">
        <f t="shared" si="5"/>
        <v>7.6</v>
      </c>
      <c r="AA22" s="14"/>
      <c r="AB22" s="60">
        <f t="shared" si="6"/>
        <v>7.7</v>
      </c>
      <c r="AC22" s="14"/>
      <c r="AD22" s="60">
        <f t="shared" si="7"/>
        <v>7.7</v>
      </c>
      <c r="AE22" s="14"/>
      <c r="AF22" s="60">
        <f t="shared" si="8"/>
        <v>7.9</v>
      </c>
      <c r="AG22" s="14"/>
    </row>
    <row r="23" spans="1:33" ht="21" customHeight="1">
      <c r="A23" s="49">
        <v>5</v>
      </c>
      <c r="B23" s="79" t="s">
        <v>93</v>
      </c>
      <c r="C23" s="79" t="s">
        <v>30</v>
      </c>
      <c r="D23" s="89" t="s">
        <v>135</v>
      </c>
      <c r="E23" s="80">
        <v>7.5</v>
      </c>
      <c r="F23" s="52">
        <v>7.6</v>
      </c>
      <c r="G23" s="52">
        <v>7.4</v>
      </c>
      <c r="H23" s="52">
        <v>7.7</v>
      </c>
      <c r="I23" s="53">
        <f t="shared" si="0"/>
        <v>7.5499999999999989</v>
      </c>
      <c r="J23" s="54">
        <v>7.6</v>
      </c>
      <c r="K23" s="54">
        <v>7.6</v>
      </c>
      <c r="L23" s="54">
        <v>7.5</v>
      </c>
      <c r="M23" s="54">
        <v>7.6</v>
      </c>
      <c r="N23" s="55">
        <f t="shared" si="1"/>
        <v>7.5999999999999988</v>
      </c>
      <c r="O23" s="54">
        <v>3.9</v>
      </c>
      <c r="P23" s="52">
        <v>3.9</v>
      </c>
      <c r="Q23" s="45">
        <f t="shared" si="2"/>
        <v>1.95</v>
      </c>
      <c r="R23" s="56"/>
      <c r="S23" s="56"/>
      <c r="T23" s="56">
        <v>0</v>
      </c>
      <c r="U23" s="57">
        <f t="shared" si="3"/>
        <v>0</v>
      </c>
      <c r="V23" s="58">
        <f t="shared" si="4"/>
        <v>17.099999999999998</v>
      </c>
      <c r="W23" s="59">
        <v>5</v>
      </c>
      <c r="X23" s="14"/>
      <c r="Y23" s="14"/>
      <c r="Z23" s="60">
        <f t="shared" si="5"/>
        <v>7.4</v>
      </c>
      <c r="AA23" s="14"/>
      <c r="AB23" s="60">
        <f t="shared" si="6"/>
        <v>7.7</v>
      </c>
      <c r="AC23" s="14"/>
      <c r="AD23" s="60">
        <f t="shared" si="7"/>
        <v>7.5</v>
      </c>
      <c r="AE23" s="14"/>
      <c r="AF23" s="60">
        <f t="shared" si="8"/>
        <v>7.6</v>
      </c>
      <c r="AG23" s="14"/>
    </row>
    <row r="24" spans="1:33" ht="21" customHeight="1">
      <c r="A24" s="49">
        <v>2</v>
      </c>
      <c r="B24" s="50" t="s">
        <v>88</v>
      </c>
      <c r="C24" s="89" t="s">
        <v>34</v>
      </c>
      <c r="D24" s="89" t="s">
        <v>135</v>
      </c>
      <c r="E24" s="51">
        <v>7.3</v>
      </c>
      <c r="F24" s="52">
        <v>7.1</v>
      </c>
      <c r="G24" s="52">
        <v>7.3</v>
      </c>
      <c r="H24" s="52">
        <v>7.2</v>
      </c>
      <c r="I24" s="53">
        <f t="shared" si="0"/>
        <v>7.2499999999999982</v>
      </c>
      <c r="J24" s="54">
        <v>7.4</v>
      </c>
      <c r="K24" s="54">
        <v>7.4</v>
      </c>
      <c r="L24" s="54">
        <v>7.3</v>
      </c>
      <c r="M24" s="54">
        <v>7.3</v>
      </c>
      <c r="N24" s="55">
        <f t="shared" si="1"/>
        <v>7.3500000000000005</v>
      </c>
      <c r="O24" s="54">
        <v>3.9</v>
      </c>
      <c r="P24" s="52">
        <v>4</v>
      </c>
      <c r="Q24" s="45">
        <f t="shared" si="2"/>
        <v>1.9750000000000001</v>
      </c>
      <c r="R24" s="56"/>
      <c r="S24" s="56"/>
      <c r="T24" s="56">
        <v>0</v>
      </c>
      <c r="U24" s="57">
        <f t="shared" si="3"/>
        <v>0</v>
      </c>
      <c r="V24" s="58">
        <f t="shared" si="4"/>
        <v>16.574999999999999</v>
      </c>
      <c r="W24" s="59">
        <v>6</v>
      </c>
      <c r="X24" s="14"/>
      <c r="Y24" s="14"/>
      <c r="Z24" s="60">
        <f t="shared" si="5"/>
        <v>7.1</v>
      </c>
      <c r="AA24" s="14"/>
      <c r="AB24" s="60">
        <f t="shared" si="6"/>
        <v>7.3</v>
      </c>
      <c r="AC24" s="14"/>
      <c r="AD24" s="60">
        <f t="shared" si="7"/>
        <v>7.3</v>
      </c>
      <c r="AE24" s="14"/>
      <c r="AF24" s="60">
        <f t="shared" si="8"/>
        <v>7.4</v>
      </c>
      <c r="AG24" s="14"/>
    </row>
    <row r="25" spans="1:33" ht="21" customHeight="1">
      <c r="A25" s="49">
        <v>9</v>
      </c>
      <c r="B25" s="50" t="s">
        <v>97</v>
      </c>
      <c r="C25" s="79" t="s">
        <v>52</v>
      </c>
      <c r="D25" s="89" t="s">
        <v>136</v>
      </c>
      <c r="E25" s="51">
        <v>6.6</v>
      </c>
      <c r="F25" s="52">
        <v>6.8</v>
      </c>
      <c r="G25" s="52">
        <v>6.7</v>
      </c>
      <c r="H25" s="52">
        <v>6.6</v>
      </c>
      <c r="I25" s="53">
        <f t="shared" ref="I25" si="9">(E25+F25+G25+H25-Z25-AB25)/2</f>
        <v>6.6499999999999968</v>
      </c>
      <c r="J25" s="54">
        <v>6.9</v>
      </c>
      <c r="K25" s="54">
        <v>6.9</v>
      </c>
      <c r="L25" s="54">
        <v>7</v>
      </c>
      <c r="M25" s="54">
        <v>7.1</v>
      </c>
      <c r="N25" s="55">
        <f t="shared" ref="N25" si="10">(J25+K25+L25+M25-AD25-AF25)/2</f>
        <v>6.95</v>
      </c>
      <c r="O25" s="54">
        <v>3.3</v>
      </c>
      <c r="P25" s="52">
        <v>3.3</v>
      </c>
      <c r="Q25" s="45">
        <f t="shared" ref="Q25" si="11">(O25+P25)/4</f>
        <v>1.65</v>
      </c>
      <c r="R25" s="56"/>
      <c r="S25" s="56"/>
      <c r="T25" s="56">
        <v>0</v>
      </c>
      <c r="U25" s="57">
        <f t="shared" ref="U25" si="12">R25/2+S25+T25</f>
        <v>0</v>
      </c>
      <c r="V25" s="58">
        <f t="shared" ref="V25" si="13">I25+N25+Q25-U25</f>
        <v>15.249999999999998</v>
      </c>
      <c r="W25" s="59">
        <v>7</v>
      </c>
      <c r="X25" s="14"/>
      <c r="Y25" s="14"/>
      <c r="Z25" s="60">
        <f t="shared" ref="Z25" si="14">MIN(E25,F25,G25,H25)</f>
        <v>6.6</v>
      </c>
      <c r="AA25" s="14"/>
      <c r="AB25" s="60">
        <f t="shared" ref="AB25" si="15">MAX(E25,F25,G25,H25)</f>
        <v>6.8</v>
      </c>
      <c r="AC25" s="14"/>
      <c r="AD25" s="60">
        <f t="shared" ref="AD25" si="16">MIN(J25,K25,L25,M25)</f>
        <v>6.9</v>
      </c>
      <c r="AE25" s="14"/>
      <c r="AF25" s="60">
        <f t="shared" ref="AF25" si="17">MAX(J25,K25,L25,M25)</f>
        <v>7.1</v>
      </c>
      <c r="AG25" s="14"/>
    </row>
    <row r="26" spans="1:33" s="92" customFormat="1" ht="15" customHeight="1"/>
    <row r="27" spans="1:33" s="92" customFormat="1" ht="19.149999999999999" customHeight="1">
      <c r="A27" s="70"/>
      <c r="B27" s="136" t="s">
        <v>54</v>
      </c>
      <c r="C27" s="136"/>
      <c r="D27" s="136"/>
      <c r="E27" s="38"/>
      <c r="F27" s="72"/>
      <c r="G27" s="72"/>
      <c r="H27" s="72"/>
      <c r="I27" s="73"/>
      <c r="J27" s="38" t="s">
        <v>55</v>
      </c>
      <c r="K27" s="38"/>
      <c r="L27" s="38"/>
      <c r="M27" s="38" t="s">
        <v>56</v>
      </c>
      <c r="N27" s="38"/>
      <c r="O27" s="14"/>
      <c r="P27" s="14"/>
      <c r="Q27" s="69"/>
      <c r="R27" s="10"/>
      <c r="S27" s="10"/>
      <c r="T27" s="10"/>
      <c r="U27" s="10"/>
      <c r="V27" s="6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6"/>
    </row>
    <row r="28" spans="1:33" ht="19.149999999999999" customHeight="1">
      <c r="A28" s="70"/>
      <c r="B28" s="71"/>
      <c r="C28" s="71"/>
      <c r="D28" s="71"/>
      <c r="E28" s="38"/>
      <c r="F28" s="38"/>
      <c r="G28" s="38"/>
      <c r="H28" s="38"/>
      <c r="I28" s="14"/>
      <c r="J28" s="38"/>
      <c r="K28" s="38"/>
      <c r="L28" s="38"/>
      <c r="M28" s="38"/>
      <c r="N28" s="38"/>
      <c r="O28" s="38"/>
      <c r="P28" s="14"/>
      <c r="Q28" s="69"/>
      <c r="R28" s="10"/>
      <c r="S28" s="10"/>
      <c r="T28" s="10"/>
      <c r="U28" s="10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6"/>
    </row>
    <row r="29" spans="1:33" ht="19.149999999999999" customHeight="1">
      <c r="A29" s="70"/>
      <c r="B29" s="136" t="s">
        <v>57</v>
      </c>
      <c r="C29" s="136"/>
      <c r="D29" s="130"/>
      <c r="E29" s="38"/>
      <c r="F29" s="72"/>
      <c r="G29" s="72"/>
      <c r="H29" s="72"/>
      <c r="I29" s="73"/>
      <c r="J29" s="38" t="s">
        <v>58</v>
      </c>
      <c r="K29" s="38"/>
      <c r="L29" s="38"/>
      <c r="M29" s="38" t="s">
        <v>56</v>
      </c>
      <c r="N29" s="14"/>
      <c r="O29" s="10"/>
      <c r="P29" s="10"/>
      <c r="Q29" s="69"/>
      <c r="R29" s="10"/>
      <c r="S29" s="10"/>
      <c r="T29" s="10"/>
      <c r="U29" s="10"/>
      <c r="V29" s="6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6"/>
    </row>
    <row r="30" spans="1:33" ht="19.149999999999999" customHeight="1">
      <c r="A30" s="70"/>
      <c r="B30" s="71"/>
      <c r="C30" s="71"/>
      <c r="D30" s="71"/>
      <c r="E30" s="38"/>
      <c r="F30" s="38"/>
      <c r="G30" s="38"/>
      <c r="H30" s="38"/>
      <c r="I30" s="14"/>
      <c r="J30" s="38"/>
      <c r="K30" s="38"/>
      <c r="L30" s="38"/>
      <c r="M30" s="38"/>
      <c r="N30" s="38"/>
      <c r="O30" s="10"/>
      <c r="P30" s="10"/>
      <c r="Q30" s="69"/>
      <c r="R30" s="10"/>
      <c r="S30" s="10"/>
      <c r="T30" s="10"/>
      <c r="U30" s="10"/>
      <c r="V30" s="6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6"/>
    </row>
    <row r="31" spans="1:33" ht="19.149999999999999" customHeight="1">
      <c r="A31" s="70"/>
      <c r="B31" s="136"/>
      <c r="C31" s="136"/>
      <c r="D31" s="130"/>
      <c r="E31" s="38"/>
      <c r="F31" s="38"/>
      <c r="G31" s="38"/>
      <c r="H31" s="38"/>
      <c r="I31" s="14"/>
      <c r="J31" s="38"/>
      <c r="K31" s="38"/>
      <c r="L31" s="38"/>
      <c r="M31" s="38"/>
      <c r="N31" s="74"/>
      <c r="O31" s="74"/>
      <c r="P31" s="74"/>
      <c r="Q31" s="69"/>
      <c r="R31" s="74"/>
      <c r="S31" s="74"/>
      <c r="T31" s="74"/>
      <c r="U31" s="74"/>
      <c r="V31" s="69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66"/>
    </row>
    <row r="32" spans="1:33" ht="33.75" customHeight="1">
      <c r="A32" s="70"/>
      <c r="B32" s="14"/>
      <c r="C32" s="14"/>
      <c r="D32" s="31"/>
      <c r="E32" s="14"/>
      <c r="F32" s="14"/>
      <c r="G32" s="14"/>
      <c r="H32" s="14"/>
      <c r="I32" s="38"/>
      <c r="J32" s="14"/>
      <c r="K32" s="14"/>
      <c r="L32" s="14"/>
      <c r="M32" s="14"/>
      <c r="N32" s="14"/>
      <c r="O32" s="74"/>
      <c r="P32" s="74"/>
      <c r="Q32" s="69"/>
      <c r="R32" s="74"/>
      <c r="S32" s="74"/>
      <c r="T32" s="74"/>
      <c r="U32" s="74"/>
      <c r="V32" s="69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66"/>
    </row>
    <row r="40" spans="1:33" ht="30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30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30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30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30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30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30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30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30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30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30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30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30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30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30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30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30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30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30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30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30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30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30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30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30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30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30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30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5.7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31.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5.7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47.2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4.2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4.2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4.2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4.2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4.2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4.2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4.2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4.2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4.2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4.2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4.2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4.2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4.2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4.2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4.2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4.2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4.2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4.2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4.2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4.2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4.2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4.2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4.2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4.2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4.2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4.2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4.2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4.2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4.2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4.2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4.2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4.2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4.2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4.2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4.2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4.2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4.2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4.2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4.2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4.2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4.2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4.2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4.2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4.2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4.2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4.2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4.2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4.2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4.2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4.2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4.2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4.2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4.2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4.2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4.2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4.2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4.2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4.2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4.2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4.2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4.2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4.2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4.2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4.2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4.2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4.2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4.2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4.2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4.2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4.2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4.2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4.2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4.2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4.2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4.2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4.2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4.2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4.2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4.2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4.2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4.2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4.2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4.2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4.2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4.2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4.2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4.2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4.2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4.2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4.2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4.2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4.2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4.2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4.2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4.2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4.2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4.2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4.2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4.2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4.2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4.2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4.2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4.2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4.2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4.2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4.2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4.2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4.2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4.2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4.2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4.2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4.2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4.2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4.2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4.2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4.2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4.2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4.2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4.2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4.2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4.2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4.2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4.2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4.2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4.2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4.2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4.2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4.2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4.2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4.2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4.2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4.2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4.2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4.2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4.2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4.2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4.2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4.2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4.2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4.2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4.2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4.2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4.2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4.2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4.2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4.2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14.2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14.2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14.2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14.2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14.25" customHeight="1">
      <c r="A222" s="70"/>
      <c r="B222" s="10"/>
      <c r="C222" s="10"/>
      <c r="D222" s="7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9"/>
      <c r="R222" s="10"/>
      <c r="S222" s="10"/>
      <c r="T222" s="10"/>
      <c r="U222" s="10"/>
      <c r="V222" s="6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66"/>
    </row>
    <row r="223" spans="1:33" ht="14.25" customHeight="1">
      <c r="A223" s="70"/>
      <c r="B223" s="10"/>
      <c r="C223" s="10"/>
      <c r="D223" s="7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69"/>
      <c r="R223" s="10"/>
      <c r="S223" s="10"/>
      <c r="T223" s="10"/>
      <c r="U223" s="10"/>
      <c r="V223" s="69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66"/>
    </row>
    <row r="224" spans="1:33" ht="14.25" customHeight="1">
      <c r="A224" s="70"/>
      <c r="B224" s="10"/>
      <c r="C224" s="10"/>
      <c r="D224" s="76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69"/>
      <c r="R224" s="10"/>
      <c r="S224" s="10"/>
      <c r="T224" s="10"/>
      <c r="U224" s="10"/>
      <c r="V224" s="6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66"/>
    </row>
    <row r="225" spans="1:33" ht="14.25" customHeight="1">
      <c r="A225" s="70"/>
      <c r="B225" s="10"/>
      <c r="C225" s="10"/>
      <c r="D225" s="7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69"/>
      <c r="R225" s="10"/>
      <c r="S225" s="10"/>
      <c r="T225" s="10"/>
      <c r="U225" s="10"/>
      <c r="V225" s="69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66"/>
    </row>
    <row r="226" spans="1:33" ht="14.25" customHeight="1">
      <c r="A226" s="70"/>
      <c r="B226" s="10"/>
      <c r="C226" s="10"/>
      <c r="D226" s="7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69"/>
      <c r="R226" s="10"/>
      <c r="S226" s="10"/>
      <c r="T226" s="10"/>
      <c r="U226" s="10"/>
      <c r="V226" s="6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66"/>
    </row>
    <row r="227" spans="1:33" ht="14.25" customHeight="1">
      <c r="A227" s="70"/>
      <c r="B227" s="10"/>
      <c r="C227" s="10"/>
      <c r="D227" s="76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9"/>
      <c r="R227" s="10"/>
      <c r="S227" s="10"/>
      <c r="T227" s="10"/>
      <c r="U227" s="10"/>
      <c r="V227" s="6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66"/>
    </row>
    <row r="228" spans="1:33" ht="14.25" customHeight="1">
      <c r="A228" s="70"/>
      <c r="B228" s="10"/>
      <c r="C228" s="10"/>
      <c r="D228" s="76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69"/>
      <c r="R228" s="10"/>
      <c r="S228" s="10"/>
      <c r="T228" s="10"/>
      <c r="U228" s="10"/>
      <c r="V228" s="69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66"/>
    </row>
    <row r="229" spans="1:33" ht="14.25" customHeight="1">
      <c r="A229" s="70"/>
      <c r="B229" s="10"/>
      <c r="C229" s="10"/>
      <c r="D229" s="7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69"/>
      <c r="R229" s="10"/>
      <c r="S229" s="10"/>
      <c r="T229" s="10"/>
      <c r="U229" s="10"/>
      <c r="V229" s="69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66"/>
    </row>
    <row r="230" spans="1:33" ht="14.25" customHeight="1">
      <c r="A230" s="70"/>
      <c r="B230" s="10"/>
      <c r="C230" s="10"/>
      <c r="D230" s="76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69"/>
      <c r="R230" s="10"/>
      <c r="S230" s="10"/>
      <c r="T230" s="10"/>
      <c r="U230" s="10"/>
      <c r="V230" s="6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66"/>
    </row>
    <row r="231" spans="1:33" ht="14.25" customHeight="1">
      <c r="A231" s="70"/>
      <c r="B231" s="10"/>
      <c r="C231" s="10"/>
      <c r="D231" s="76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69"/>
      <c r="R231" s="10"/>
      <c r="S231" s="10"/>
      <c r="T231" s="10"/>
      <c r="U231" s="10"/>
      <c r="V231" s="6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66"/>
    </row>
    <row r="232" spans="1:33" ht="14.25" customHeight="1">
      <c r="A232" s="70"/>
      <c r="B232" s="10"/>
      <c r="C232" s="10"/>
      <c r="D232" s="7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69"/>
      <c r="R232" s="10"/>
      <c r="S232" s="10"/>
      <c r="T232" s="10"/>
      <c r="U232" s="10"/>
      <c r="V232" s="6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66"/>
    </row>
    <row r="233" spans="1:33" ht="14.25" customHeight="1">
      <c r="A233" s="70"/>
      <c r="B233" s="10"/>
      <c r="C233" s="10"/>
      <c r="D233" s="7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69"/>
      <c r="R233" s="10"/>
      <c r="S233" s="10"/>
      <c r="T233" s="10"/>
      <c r="U233" s="10"/>
      <c r="V233" s="6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66"/>
    </row>
    <row r="234" spans="1:33" ht="14.25" customHeight="1">
      <c r="A234" s="70"/>
      <c r="B234" s="10"/>
      <c r="C234" s="10"/>
      <c r="D234" s="76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69"/>
      <c r="R234" s="10"/>
      <c r="S234" s="10"/>
      <c r="T234" s="10"/>
      <c r="U234" s="10"/>
      <c r="V234" s="69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66"/>
    </row>
    <row r="235" spans="1:33" ht="14.25" customHeight="1">
      <c r="A235" s="70"/>
      <c r="B235" s="10"/>
      <c r="C235" s="10"/>
      <c r="D235" s="76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69"/>
      <c r="R235" s="10"/>
      <c r="S235" s="10"/>
      <c r="T235" s="10"/>
      <c r="U235" s="10"/>
      <c r="V235" s="6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66"/>
    </row>
    <row r="236" spans="1:33" ht="14.25" customHeight="1">
      <c r="A236" s="70"/>
      <c r="B236" s="10"/>
      <c r="C236" s="10"/>
      <c r="D236" s="76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69"/>
      <c r="R236" s="10"/>
      <c r="S236" s="10"/>
      <c r="T236" s="10"/>
      <c r="U236" s="10"/>
      <c r="V236" s="69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66"/>
    </row>
    <row r="237" spans="1:33" ht="14.25" customHeight="1">
      <c r="A237" s="70"/>
      <c r="B237" s="10"/>
      <c r="C237" s="10"/>
      <c r="D237" s="7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69"/>
      <c r="R237" s="10"/>
      <c r="S237" s="10"/>
      <c r="T237" s="10"/>
      <c r="U237" s="10"/>
      <c r="V237" s="6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66"/>
    </row>
    <row r="238" spans="1:33" ht="14.25" customHeight="1">
      <c r="A238" s="70"/>
      <c r="B238" s="10"/>
      <c r="C238" s="10"/>
      <c r="D238" s="7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69"/>
      <c r="R238" s="10"/>
      <c r="S238" s="10"/>
      <c r="T238" s="10"/>
      <c r="U238" s="10"/>
      <c r="V238" s="6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66"/>
    </row>
    <row r="239" spans="1:33" ht="14.25" customHeight="1">
      <c r="A239" s="70"/>
      <c r="B239" s="10"/>
      <c r="C239" s="10"/>
      <c r="D239" s="7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69"/>
      <c r="R239" s="10"/>
      <c r="S239" s="10"/>
      <c r="T239" s="10"/>
      <c r="U239" s="10"/>
      <c r="V239" s="69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66"/>
    </row>
    <row r="240" spans="1:33" ht="14.25" customHeight="1">
      <c r="A240" s="70"/>
      <c r="B240" s="10"/>
      <c r="C240" s="10"/>
      <c r="D240" s="76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69"/>
      <c r="R240" s="10"/>
      <c r="S240" s="10"/>
      <c r="T240" s="10"/>
      <c r="U240" s="10"/>
      <c r="V240" s="69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66"/>
    </row>
    <row r="241" spans="1:33" ht="14.25" customHeight="1">
      <c r="A241" s="70"/>
      <c r="B241" s="10"/>
      <c r="C241" s="10"/>
      <c r="D241" s="76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69"/>
      <c r="R241" s="10"/>
      <c r="S241" s="10"/>
      <c r="T241" s="10"/>
      <c r="U241" s="10"/>
      <c r="V241" s="6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66"/>
    </row>
    <row r="242" spans="1:33" ht="14.25" customHeight="1">
      <c r="A242" s="70"/>
      <c r="B242" s="10"/>
      <c r="C242" s="10"/>
      <c r="D242" s="7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69"/>
      <c r="R242" s="10"/>
      <c r="S242" s="10"/>
      <c r="T242" s="10"/>
      <c r="U242" s="10"/>
      <c r="V242" s="69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66"/>
    </row>
    <row r="243" spans="1:33" ht="14.25" customHeight="1">
      <c r="A243" s="70"/>
      <c r="B243" s="10"/>
      <c r="C243" s="10"/>
      <c r="D243" s="7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69"/>
      <c r="R243" s="10"/>
      <c r="S243" s="10"/>
      <c r="T243" s="10"/>
      <c r="U243" s="10"/>
      <c r="V243" s="69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66"/>
    </row>
    <row r="244" spans="1:33" ht="14.25" customHeight="1">
      <c r="A244" s="70"/>
      <c r="B244" s="10"/>
      <c r="C244" s="10"/>
      <c r="D244" s="76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9"/>
      <c r="R244" s="10"/>
      <c r="S244" s="10"/>
      <c r="T244" s="10"/>
      <c r="U244" s="10"/>
      <c r="V244" s="6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66"/>
    </row>
    <row r="245" spans="1:33" ht="14.25" customHeight="1">
      <c r="A245" s="70"/>
      <c r="B245" s="10"/>
      <c r="C245" s="10"/>
      <c r="D245" s="7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69"/>
      <c r="R245" s="10"/>
      <c r="S245" s="10"/>
      <c r="T245" s="10"/>
      <c r="U245" s="10"/>
      <c r="V245" s="6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66"/>
    </row>
    <row r="246" spans="1:33" ht="14.25" customHeight="1">
      <c r="A246" s="70"/>
      <c r="B246" s="10"/>
      <c r="C246" s="10"/>
      <c r="D246" s="76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9"/>
      <c r="R246" s="10"/>
      <c r="S246" s="10"/>
      <c r="T246" s="10"/>
      <c r="U246" s="10"/>
      <c r="V246" s="6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66"/>
    </row>
    <row r="247" spans="1:33" ht="14.25" customHeight="1">
      <c r="A247" s="70"/>
      <c r="B247" s="10"/>
      <c r="C247" s="10"/>
      <c r="D247" s="76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9"/>
      <c r="R247" s="10"/>
      <c r="S247" s="10"/>
      <c r="T247" s="10"/>
      <c r="U247" s="10"/>
      <c r="V247" s="6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66"/>
    </row>
    <row r="248" spans="1:33" ht="14.25" customHeight="1">
      <c r="A248" s="70"/>
      <c r="B248" s="10"/>
      <c r="C248" s="10"/>
      <c r="D248" s="7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69"/>
      <c r="R248" s="10"/>
      <c r="S248" s="10"/>
      <c r="T248" s="10"/>
      <c r="U248" s="10"/>
      <c r="V248" s="69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66"/>
    </row>
    <row r="249" spans="1:33" ht="14.25" customHeight="1">
      <c r="A249" s="70"/>
      <c r="B249" s="10"/>
      <c r="C249" s="10"/>
      <c r="D249" s="76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9"/>
      <c r="R249" s="10"/>
      <c r="S249" s="10"/>
      <c r="T249" s="10"/>
      <c r="U249" s="10"/>
      <c r="V249" s="6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66"/>
    </row>
    <row r="250" spans="1:33" ht="14.25" customHeight="1">
      <c r="A250" s="70"/>
      <c r="B250" s="10"/>
      <c r="C250" s="10"/>
      <c r="D250" s="7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9"/>
      <c r="R250" s="10"/>
      <c r="S250" s="10"/>
      <c r="T250" s="10"/>
      <c r="U250" s="10"/>
      <c r="V250" s="6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66"/>
    </row>
    <row r="251" spans="1:33" ht="14.25" customHeight="1">
      <c r="A251" s="70"/>
      <c r="B251" s="10"/>
      <c r="C251" s="10"/>
      <c r="D251" s="76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9"/>
      <c r="R251" s="10"/>
      <c r="S251" s="10"/>
      <c r="T251" s="10"/>
      <c r="U251" s="10"/>
      <c r="V251" s="6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66"/>
    </row>
    <row r="252" spans="1:33" ht="14.25" customHeight="1">
      <c r="A252" s="70"/>
      <c r="B252" s="10"/>
      <c r="C252" s="10"/>
      <c r="D252" s="76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69"/>
      <c r="R252" s="10"/>
      <c r="S252" s="10"/>
      <c r="T252" s="10"/>
      <c r="U252" s="10"/>
      <c r="V252" s="6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66"/>
    </row>
    <row r="253" spans="1:33" ht="14.25" customHeight="1">
      <c r="A253" s="70"/>
      <c r="B253" s="10"/>
      <c r="C253" s="10"/>
      <c r="D253" s="76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69"/>
      <c r="R253" s="10"/>
      <c r="S253" s="10"/>
      <c r="T253" s="10"/>
      <c r="U253" s="10"/>
      <c r="V253" s="6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66"/>
    </row>
    <row r="254" spans="1:33" ht="14.25" customHeight="1">
      <c r="A254" s="70"/>
      <c r="B254" s="10"/>
      <c r="C254" s="10"/>
      <c r="D254" s="76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69"/>
      <c r="R254" s="10"/>
      <c r="S254" s="10"/>
      <c r="T254" s="10"/>
      <c r="U254" s="10"/>
      <c r="V254" s="69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66"/>
    </row>
    <row r="255" spans="1:33" ht="14.25" customHeight="1">
      <c r="A255" s="70"/>
      <c r="B255" s="10"/>
      <c r="C255" s="10"/>
      <c r="D255" s="76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69"/>
      <c r="R255" s="10"/>
      <c r="S255" s="10"/>
      <c r="T255" s="10"/>
      <c r="U255" s="10"/>
      <c r="V255" s="6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66"/>
    </row>
    <row r="256" spans="1:33" ht="14.25" customHeight="1">
      <c r="A256" s="70"/>
      <c r="B256" s="10"/>
      <c r="C256" s="10"/>
      <c r="D256" s="76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69"/>
      <c r="R256" s="10"/>
      <c r="S256" s="10"/>
      <c r="T256" s="10"/>
      <c r="U256" s="10"/>
      <c r="V256" s="6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66"/>
    </row>
    <row r="257" spans="1:33" ht="14.25" customHeight="1">
      <c r="A257" s="70"/>
      <c r="B257" s="10"/>
      <c r="C257" s="10"/>
      <c r="D257" s="76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69"/>
      <c r="R257" s="10"/>
      <c r="S257" s="10"/>
      <c r="T257" s="10"/>
      <c r="U257" s="10"/>
      <c r="V257" s="6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66"/>
    </row>
    <row r="258" spans="1:33" ht="14.25" customHeight="1">
      <c r="A258" s="70"/>
      <c r="B258" s="10"/>
      <c r="C258" s="10"/>
      <c r="D258" s="76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69"/>
      <c r="R258" s="10"/>
      <c r="S258" s="10"/>
      <c r="T258" s="10"/>
      <c r="U258" s="10"/>
      <c r="V258" s="69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66"/>
    </row>
    <row r="259" spans="1:33" ht="14.25" customHeight="1">
      <c r="A259" s="70"/>
      <c r="B259" s="10"/>
      <c r="C259" s="10"/>
      <c r="D259" s="76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69"/>
      <c r="R259" s="10"/>
      <c r="S259" s="10"/>
      <c r="T259" s="10"/>
      <c r="U259" s="10"/>
      <c r="V259" s="6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66"/>
    </row>
    <row r="260" spans="1:33" ht="14.25" customHeight="1">
      <c r="A260" s="70"/>
      <c r="B260" s="10"/>
      <c r="C260" s="10"/>
      <c r="D260" s="76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69"/>
      <c r="R260" s="10"/>
      <c r="S260" s="10"/>
      <c r="T260" s="10"/>
      <c r="U260" s="10"/>
      <c r="V260" s="6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66"/>
    </row>
    <row r="261" spans="1:33" ht="14.25" customHeight="1">
      <c r="A261" s="70"/>
      <c r="B261" s="10"/>
      <c r="C261" s="10"/>
      <c r="D261" s="76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69"/>
      <c r="R261" s="10"/>
      <c r="S261" s="10"/>
      <c r="T261" s="10"/>
      <c r="U261" s="10"/>
      <c r="V261" s="6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66"/>
    </row>
    <row r="262" spans="1:33" ht="14.25" customHeight="1">
      <c r="A262" s="70"/>
      <c r="B262" s="10"/>
      <c r="C262" s="10"/>
      <c r="D262" s="76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69"/>
      <c r="R262" s="10"/>
      <c r="S262" s="10"/>
      <c r="T262" s="10"/>
      <c r="U262" s="10"/>
      <c r="V262" s="6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66"/>
    </row>
    <row r="263" spans="1:33" ht="14.25" customHeight="1">
      <c r="A263" s="70"/>
      <c r="B263" s="10"/>
      <c r="C263" s="10"/>
      <c r="D263" s="76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69"/>
      <c r="R263" s="10"/>
      <c r="S263" s="10"/>
      <c r="T263" s="10"/>
      <c r="U263" s="10"/>
      <c r="V263" s="69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66"/>
    </row>
    <row r="264" spans="1:33" ht="14.25" customHeight="1">
      <c r="A264" s="70"/>
      <c r="B264" s="10"/>
      <c r="C264" s="10"/>
      <c r="D264" s="76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69"/>
      <c r="R264" s="10"/>
      <c r="S264" s="10"/>
      <c r="T264" s="10"/>
      <c r="U264" s="10"/>
      <c r="V264" s="6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66"/>
    </row>
    <row r="265" spans="1:33" ht="14.25" customHeight="1">
      <c r="A265" s="70"/>
      <c r="B265" s="10"/>
      <c r="C265" s="10"/>
      <c r="D265" s="76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69"/>
      <c r="R265" s="10"/>
      <c r="S265" s="10"/>
      <c r="T265" s="10"/>
      <c r="U265" s="10"/>
      <c r="V265" s="69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66"/>
    </row>
    <row r="266" spans="1:33" ht="14.25" customHeight="1">
      <c r="A266" s="70"/>
      <c r="B266" s="10"/>
      <c r="C266" s="10"/>
      <c r="D266" s="76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69"/>
      <c r="R266" s="10"/>
      <c r="S266" s="10"/>
      <c r="T266" s="10"/>
      <c r="U266" s="10"/>
      <c r="V266" s="6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66"/>
    </row>
    <row r="267" spans="1:33" ht="14.25" customHeight="1">
      <c r="A267" s="70"/>
      <c r="B267" s="10"/>
      <c r="C267" s="10"/>
      <c r="D267" s="76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69"/>
      <c r="R267" s="10"/>
      <c r="S267" s="10"/>
      <c r="T267" s="10"/>
      <c r="U267" s="10"/>
      <c r="V267" s="6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66"/>
    </row>
    <row r="268" spans="1:33" ht="14.25" customHeight="1">
      <c r="A268" s="70"/>
      <c r="B268" s="10"/>
      <c r="C268" s="10"/>
      <c r="D268" s="76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69"/>
      <c r="R268" s="10"/>
      <c r="S268" s="10"/>
      <c r="T268" s="10"/>
      <c r="U268" s="10"/>
      <c r="V268" s="69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66"/>
    </row>
    <row r="269" spans="1:33" ht="14.25" customHeight="1">
      <c r="A269" s="70"/>
      <c r="B269" s="10"/>
      <c r="C269" s="10"/>
      <c r="D269" s="76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69"/>
      <c r="R269" s="10"/>
      <c r="S269" s="10"/>
      <c r="T269" s="10"/>
      <c r="U269" s="10"/>
      <c r="V269" s="6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66"/>
    </row>
    <row r="270" spans="1:33" ht="14.25" customHeight="1">
      <c r="A270" s="70"/>
      <c r="B270" s="10"/>
      <c r="C270" s="10"/>
      <c r="D270" s="76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69"/>
      <c r="R270" s="10"/>
      <c r="S270" s="10"/>
      <c r="T270" s="10"/>
      <c r="U270" s="10"/>
      <c r="V270" s="6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66"/>
    </row>
    <row r="271" spans="1:33" ht="14.25" customHeight="1">
      <c r="A271" s="70"/>
      <c r="B271" s="10"/>
      <c r="C271" s="10"/>
      <c r="D271" s="76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69"/>
      <c r="R271" s="10"/>
      <c r="S271" s="10"/>
      <c r="T271" s="10"/>
      <c r="U271" s="10"/>
      <c r="V271" s="6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66"/>
    </row>
    <row r="272" spans="1:33" ht="14.25" customHeight="1">
      <c r="A272" s="70"/>
      <c r="B272" s="10"/>
      <c r="C272" s="10"/>
      <c r="D272" s="76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69"/>
      <c r="R272" s="10"/>
      <c r="S272" s="10"/>
      <c r="T272" s="10"/>
      <c r="U272" s="10"/>
      <c r="V272" s="69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66"/>
    </row>
    <row r="273" spans="1:33" ht="14.25" customHeight="1">
      <c r="A273" s="70"/>
      <c r="B273" s="10"/>
      <c r="C273" s="10"/>
      <c r="D273" s="76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69"/>
      <c r="R273" s="10"/>
      <c r="S273" s="10"/>
      <c r="T273" s="10"/>
      <c r="U273" s="10"/>
      <c r="V273" s="6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66"/>
    </row>
    <row r="274" spans="1:33" ht="14.25" customHeight="1">
      <c r="A274" s="70"/>
      <c r="B274" s="10"/>
      <c r="C274" s="10"/>
      <c r="D274" s="76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69"/>
      <c r="R274" s="10"/>
      <c r="S274" s="10"/>
      <c r="T274" s="10"/>
      <c r="U274" s="10"/>
      <c r="V274" s="6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66"/>
    </row>
    <row r="275" spans="1:33" ht="14.25" customHeight="1">
      <c r="A275" s="70"/>
      <c r="B275" s="10"/>
      <c r="C275" s="10"/>
      <c r="D275" s="76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69"/>
      <c r="R275" s="10"/>
      <c r="S275" s="10"/>
      <c r="T275" s="10"/>
      <c r="U275" s="10"/>
      <c r="V275" s="6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66"/>
    </row>
    <row r="276" spans="1:33" ht="14.25" customHeight="1">
      <c r="A276" s="70"/>
      <c r="B276" s="10"/>
      <c r="C276" s="10"/>
      <c r="D276" s="76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69"/>
      <c r="R276" s="10"/>
      <c r="S276" s="10"/>
      <c r="T276" s="10"/>
      <c r="U276" s="10"/>
      <c r="V276" s="6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66"/>
    </row>
    <row r="277" spans="1:33" ht="14.25" customHeight="1">
      <c r="A277" s="70"/>
      <c r="B277" s="10"/>
      <c r="C277" s="10"/>
      <c r="D277" s="76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69"/>
      <c r="R277" s="10"/>
      <c r="S277" s="10"/>
      <c r="T277" s="10"/>
      <c r="U277" s="10"/>
      <c r="V277" s="6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66"/>
    </row>
    <row r="278" spans="1:33" ht="14.25" customHeight="1">
      <c r="A278" s="70"/>
      <c r="B278" s="10"/>
      <c r="C278" s="10"/>
      <c r="D278" s="76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69"/>
      <c r="R278" s="10"/>
      <c r="S278" s="10"/>
      <c r="T278" s="10"/>
      <c r="U278" s="10"/>
      <c r="V278" s="6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66"/>
    </row>
    <row r="279" spans="1:33" ht="14.25" customHeight="1">
      <c r="A279" s="70"/>
      <c r="B279" s="10"/>
      <c r="C279" s="10"/>
      <c r="D279" s="76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69"/>
      <c r="R279" s="10"/>
      <c r="S279" s="10"/>
      <c r="T279" s="10"/>
      <c r="U279" s="10"/>
      <c r="V279" s="69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66"/>
    </row>
    <row r="280" spans="1:33" ht="14.25" customHeight="1">
      <c r="A280" s="70"/>
      <c r="B280" s="10"/>
      <c r="C280" s="10"/>
      <c r="D280" s="76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69"/>
      <c r="R280" s="10"/>
      <c r="S280" s="10"/>
      <c r="T280" s="10"/>
      <c r="U280" s="10"/>
      <c r="V280" s="6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66"/>
    </row>
    <row r="281" spans="1:33" ht="14.25" customHeight="1">
      <c r="A281" s="70"/>
      <c r="B281" s="10"/>
      <c r="C281" s="10"/>
      <c r="D281" s="76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69"/>
      <c r="R281" s="10"/>
      <c r="S281" s="10"/>
      <c r="T281" s="10"/>
      <c r="U281" s="10"/>
      <c r="V281" s="6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66"/>
    </row>
    <row r="282" spans="1:33" ht="14.25" customHeight="1">
      <c r="A282" s="70"/>
      <c r="B282" s="10"/>
      <c r="C282" s="10"/>
      <c r="D282" s="76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69"/>
      <c r="R282" s="10"/>
      <c r="S282" s="10"/>
      <c r="T282" s="10"/>
      <c r="U282" s="10"/>
      <c r="V282" s="6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66"/>
    </row>
    <row r="283" spans="1:33" ht="14.25" customHeight="1">
      <c r="A283" s="70"/>
      <c r="B283" s="10"/>
      <c r="C283" s="10"/>
      <c r="D283" s="76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69"/>
      <c r="R283" s="10"/>
      <c r="S283" s="10"/>
      <c r="T283" s="10"/>
      <c r="U283" s="10"/>
      <c r="V283" s="6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66"/>
    </row>
    <row r="284" spans="1:33" ht="14.25" customHeight="1">
      <c r="A284" s="70"/>
      <c r="B284" s="10"/>
      <c r="C284" s="10"/>
      <c r="D284" s="76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69"/>
      <c r="R284" s="10"/>
      <c r="S284" s="10"/>
      <c r="T284" s="10"/>
      <c r="U284" s="10"/>
      <c r="V284" s="6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66"/>
    </row>
    <row r="285" spans="1:33" ht="14.25" customHeight="1">
      <c r="A285" s="70"/>
      <c r="B285" s="10"/>
      <c r="C285" s="10"/>
      <c r="D285" s="76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69"/>
      <c r="R285" s="10"/>
      <c r="S285" s="10"/>
      <c r="T285" s="10"/>
      <c r="U285" s="10"/>
      <c r="V285" s="69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66"/>
    </row>
    <row r="286" spans="1:33" ht="14.25" customHeight="1">
      <c r="A286" s="70"/>
      <c r="B286" s="10"/>
      <c r="C286" s="10"/>
      <c r="D286" s="76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69"/>
      <c r="R286" s="10"/>
      <c r="S286" s="10"/>
      <c r="T286" s="10"/>
      <c r="U286" s="10"/>
      <c r="V286" s="6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66"/>
    </row>
    <row r="287" spans="1:33" ht="14.25" customHeight="1">
      <c r="A287" s="70"/>
      <c r="B287" s="10"/>
      <c r="C287" s="10"/>
      <c r="D287" s="76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69"/>
      <c r="R287" s="10"/>
      <c r="S287" s="10"/>
      <c r="T287" s="10"/>
      <c r="U287" s="10"/>
      <c r="V287" s="6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66"/>
    </row>
    <row r="288" spans="1:33" ht="14.25" customHeight="1">
      <c r="A288" s="70"/>
      <c r="B288" s="10"/>
      <c r="C288" s="10"/>
      <c r="D288" s="76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69"/>
      <c r="R288" s="10"/>
      <c r="S288" s="10"/>
      <c r="T288" s="10"/>
      <c r="U288" s="10"/>
      <c r="V288" s="69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66"/>
    </row>
    <row r="289" spans="1:33" ht="14.25" customHeight="1">
      <c r="A289" s="70"/>
      <c r="B289" s="10"/>
      <c r="C289" s="10"/>
      <c r="D289" s="76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69"/>
      <c r="R289" s="10"/>
      <c r="S289" s="10"/>
      <c r="T289" s="10"/>
      <c r="U289" s="10"/>
      <c r="V289" s="69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66"/>
    </row>
    <row r="290" spans="1:33" ht="14.25" customHeight="1">
      <c r="A290" s="70"/>
      <c r="B290" s="10"/>
      <c r="C290" s="10"/>
      <c r="D290" s="76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69"/>
      <c r="R290" s="10"/>
      <c r="S290" s="10"/>
      <c r="T290" s="10"/>
      <c r="U290" s="10"/>
      <c r="V290" s="6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66"/>
    </row>
    <row r="291" spans="1:33" ht="14.25" customHeight="1">
      <c r="A291" s="70"/>
      <c r="B291" s="10"/>
      <c r="C291" s="10"/>
      <c r="D291" s="76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69"/>
      <c r="R291" s="10"/>
      <c r="S291" s="10"/>
      <c r="T291" s="10"/>
      <c r="U291" s="10"/>
      <c r="V291" s="6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66"/>
    </row>
    <row r="292" spans="1:33" ht="14.25" customHeight="1">
      <c r="A292" s="70"/>
      <c r="B292" s="10"/>
      <c r="C292" s="10"/>
      <c r="D292" s="76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69"/>
      <c r="R292" s="10"/>
      <c r="S292" s="10"/>
      <c r="T292" s="10"/>
      <c r="U292" s="10"/>
      <c r="V292" s="69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66"/>
    </row>
    <row r="293" spans="1:33" ht="14.25" customHeight="1">
      <c r="A293" s="70"/>
      <c r="B293" s="10"/>
      <c r="C293" s="10"/>
      <c r="D293" s="76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9"/>
      <c r="R293" s="10"/>
      <c r="S293" s="10"/>
      <c r="T293" s="10"/>
      <c r="U293" s="10"/>
      <c r="V293" s="69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66"/>
    </row>
    <row r="294" spans="1:33" ht="14.25" customHeight="1">
      <c r="A294" s="70"/>
      <c r="B294" s="10"/>
      <c r="C294" s="10"/>
      <c r="D294" s="76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9"/>
      <c r="R294" s="10"/>
      <c r="S294" s="10"/>
      <c r="T294" s="10"/>
      <c r="U294" s="10"/>
      <c r="V294" s="6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66"/>
    </row>
    <row r="295" spans="1:33" ht="14.25" customHeight="1">
      <c r="A295" s="70"/>
      <c r="B295" s="10"/>
      <c r="C295" s="10"/>
      <c r="D295" s="76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9"/>
      <c r="R295" s="10"/>
      <c r="S295" s="10"/>
      <c r="T295" s="10"/>
      <c r="U295" s="10"/>
      <c r="V295" s="6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66"/>
    </row>
    <row r="296" spans="1:33" ht="14.25" customHeight="1">
      <c r="A296" s="70"/>
      <c r="B296" s="10"/>
      <c r="C296" s="10"/>
      <c r="D296" s="76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9"/>
      <c r="R296" s="10"/>
      <c r="S296" s="10"/>
      <c r="T296" s="10"/>
      <c r="U296" s="10"/>
      <c r="V296" s="69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66"/>
    </row>
    <row r="297" spans="1:33" ht="14.25" customHeight="1">
      <c r="A297" s="70"/>
      <c r="B297" s="10"/>
      <c r="C297" s="10"/>
      <c r="D297" s="76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9"/>
      <c r="R297" s="10"/>
      <c r="S297" s="10"/>
      <c r="T297" s="10"/>
      <c r="U297" s="10"/>
      <c r="V297" s="6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66"/>
    </row>
    <row r="298" spans="1:33" ht="14.25" customHeight="1">
      <c r="A298" s="70"/>
      <c r="B298" s="10"/>
      <c r="C298" s="10"/>
      <c r="D298" s="76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69"/>
      <c r="R298" s="10"/>
      <c r="S298" s="10"/>
      <c r="T298" s="10"/>
      <c r="U298" s="10"/>
      <c r="V298" s="6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66"/>
    </row>
    <row r="299" spans="1:33" ht="14.25" customHeight="1">
      <c r="A299" s="70"/>
      <c r="B299" s="10"/>
      <c r="C299" s="10"/>
      <c r="D299" s="76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9"/>
      <c r="R299" s="10"/>
      <c r="S299" s="10"/>
      <c r="T299" s="10"/>
      <c r="U299" s="10"/>
      <c r="V299" s="69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66"/>
    </row>
    <row r="300" spans="1:33" ht="14.25" customHeight="1">
      <c r="A300" s="70"/>
      <c r="B300" s="10"/>
      <c r="C300" s="10"/>
      <c r="D300" s="76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9"/>
      <c r="R300" s="10"/>
      <c r="S300" s="10"/>
      <c r="T300" s="10"/>
      <c r="U300" s="10"/>
      <c r="V300" s="6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66"/>
    </row>
    <row r="301" spans="1:33" ht="14.25" customHeight="1">
      <c r="A301" s="70"/>
      <c r="B301" s="10"/>
      <c r="C301" s="10"/>
      <c r="D301" s="76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9"/>
      <c r="R301" s="10"/>
      <c r="S301" s="10"/>
      <c r="T301" s="10"/>
      <c r="U301" s="10"/>
      <c r="V301" s="6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66"/>
    </row>
    <row r="302" spans="1:33" ht="14.25" customHeight="1">
      <c r="A302" s="70"/>
      <c r="B302" s="10"/>
      <c r="C302" s="10"/>
      <c r="D302" s="76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9"/>
      <c r="R302" s="10"/>
      <c r="S302" s="10"/>
      <c r="T302" s="10"/>
      <c r="U302" s="10"/>
      <c r="V302" s="69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66"/>
    </row>
    <row r="303" spans="1:33" ht="14.25" customHeight="1">
      <c r="A303" s="70"/>
      <c r="B303" s="10"/>
      <c r="C303" s="10"/>
      <c r="D303" s="76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69"/>
      <c r="R303" s="10"/>
      <c r="S303" s="10"/>
      <c r="T303" s="10"/>
      <c r="U303" s="10"/>
      <c r="V303" s="69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66"/>
    </row>
    <row r="304" spans="1:33" ht="14.25" customHeight="1">
      <c r="A304" s="70"/>
      <c r="B304" s="10"/>
      <c r="C304" s="10"/>
      <c r="D304" s="76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69"/>
      <c r="R304" s="10"/>
      <c r="S304" s="10"/>
      <c r="T304" s="10"/>
      <c r="U304" s="10"/>
      <c r="V304" s="6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66"/>
    </row>
    <row r="305" spans="1:33" ht="14.25" customHeight="1">
      <c r="A305" s="70"/>
      <c r="B305" s="10"/>
      <c r="C305" s="10"/>
      <c r="D305" s="76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9"/>
      <c r="R305" s="10"/>
      <c r="S305" s="10"/>
      <c r="T305" s="10"/>
      <c r="U305" s="10"/>
      <c r="V305" s="69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66"/>
    </row>
    <row r="306" spans="1:33" ht="14.25" customHeight="1">
      <c r="A306" s="70"/>
      <c r="B306" s="10"/>
      <c r="C306" s="10"/>
      <c r="D306" s="76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9"/>
      <c r="R306" s="10"/>
      <c r="S306" s="10"/>
      <c r="T306" s="10"/>
      <c r="U306" s="10"/>
      <c r="V306" s="69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66"/>
    </row>
    <row r="307" spans="1:33" ht="14.25" customHeight="1">
      <c r="A307" s="70"/>
      <c r="B307" s="10"/>
      <c r="C307" s="10"/>
      <c r="D307" s="76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69"/>
      <c r="R307" s="10"/>
      <c r="S307" s="10"/>
      <c r="T307" s="10"/>
      <c r="U307" s="10"/>
      <c r="V307" s="69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66"/>
    </row>
    <row r="308" spans="1:33" ht="14.25" customHeight="1">
      <c r="A308" s="70"/>
      <c r="B308" s="10"/>
      <c r="C308" s="10"/>
      <c r="D308" s="76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9"/>
      <c r="R308" s="10"/>
      <c r="S308" s="10"/>
      <c r="T308" s="10"/>
      <c r="U308" s="10"/>
      <c r="V308" s="69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66"/>
    </row>
    <row r="309" spans="1:33" ht="14.25" customHeight="1">
      <c r="A309" s="70"/>
      <c r="B309" s="10"/>
      <c r="C309" s="10"/>
      <c r="D309" s="76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9"/>
      <c r="R309" s="10"/>
      <c r="S309" s="10"/>
      <c r="T309" s="10"/>
      <c r="U309" s="10"/>
      <c r="V309" s="69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66"/>
    </row>
    <row r="310" spans="1:33" ht="14.25" customHeight="1">
      <c r="A310" s="70"/>
      <c r="B310" s="10"/>
      <c r="C310" s="10"/>
      <c r="D310" s="76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9"/>
      <c r="R310" s="10"/>
      <c r="S310" s="10"/>
      <c r="T310" s="10"/>
      <c r="U310" s="10"/>
      <c r="V310" s="69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66"/>
    </row>
    <row r="311" spans="1:33" ht="14.25" customHeight="1">
      <c r="A311" s="70"/>
      <c r="B311" s="10"/>
      <c r="C311" s="10"/>
      <c r="D311" s="76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9"/>
      <c r="R311" s="10"/>
      <c r="S311" s="10"/>
      <c r="T311" s="10"/>
      <c r="U311" s="10"/>
      <c r="V311" s="69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66"/>
    </row>
    <row r="312" spans="1:33" ht="14.25" customHeight="1">
      <c r="A312" s="70"/>
      <c r="B312" s="10"/>
      <c r="C312" s="10"/>
      <c r="D312" s="76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69"/>
      <c r="R312" s="10"/>
      <c r="S312" s="10"/>
      <c r="T312" s="10"/>
      <c r="U312" s="10"/>
      <c r="V312" s="69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66"/>
    </row>
    <row r="313" spans="1:33" ht="14.25" customHeight="1">
      <c r="A313" s="70"/>
      <c r="B313" s="10"/>
      <c r="C313" s="10"/>
      <c r="D313" s="76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69"/>
      <c r="R313" s="10"/>
      <c r="S313" s="10"/>
      <c r="T313" s="10"/>
      <c r="U313" s="10"/>
      <c r="V313" s="69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66"/>
    </row>
    <row r="314" spans="1:33" ht="14.25" customHeight="1">
      <c r="A314" s="70"/>
      <c r="B314" s="10"/>
      <c r="C314" s="10"/>
      <c r="D314" s="76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69"/>
      <c r="R314" s="10"/>
      <c r="S314" s="10"/>
      <c r="T314" s="10"/>
      <c r="U314" s="10"/>
      <c r="V314" s="69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66"/>
    </row>
    <row r="315" spans="1:33" ht="14.25" customHeight="1">
      <c r="A315" s="70"/>
      <c r="B315" s="10"/>
      <c r="C315" s="10"/>
      <c r="D315" s="76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69"/>
      <c r="R315" s="10"/>
      <c r="S315" s="10"/>
      <c r="T315" s="10"/>
      <c r="U315" s="10"/>
      <c r="V315" s="69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66"/>
    </row>
    <row r="316" spans="1:33" ht="14.25" customHeight="1">
      <c r="A316" s="70"/>
      <c r="B316" s="10"/>
      <c r="C316" s="10"/>
      <c r="D316" s="76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69"/>
      <c r="R316" s="10"/>
      <c r="S316" s="10"/>
      <c r="T316" s="10"/>
      <c r="U316" s="10"/>
      <c r="V316" s="69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66"/>
    </row>
    <row r="317" spans="1:33" ht="14.25" customHeight="1">
      <c r="A317" s="70"/>
      <c r="B317" s="10"/>
      <c r="C317" s="10"/>
      <c r="D317" s="76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69"/>
      <c r="R317" s="10"/>
      <c r="S317" s="10"/>
      <c r="T317" s="10"/>
      <c r="U317" s="10"/>
      <c r="V317" s="69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66"/>
    </row>
    <row r="318" spans="1:33" ht="14.25" customHeight="1">
      <c r="A318" s="70"/>
      <c r="B318" s="10"/>
      <c r="C318" s="10"/>
      <c r="D318" s="76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9"/>
      <c r="R318" s="10"/>
      <c r="S318" s="10"/>
      <c r="T318" s="10"/>
      <c r="U318" s="10"/>
      <c r="V318" s="69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66"/>
    </row>
    <row r="319" spans="1:33" ht="14.25" customHeight="1">
      <c r="A319" s="70"/>
      <c r="B319" s="10"/>
      <c r="C319" s="10"/>
      <c r="D319" s="76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69"/>
      <c r="R319" s="10"/>
      <c r="S319" s="10"/>
      <c r="T319" s="10"/>
      <c r="U319" s="10"/>
      <c r="V319" s="69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66"/>
    </row>
    <row r="320" spans="1:33" ht="14.25" customHeight="1">
      <c r="A320" s="70"/>
      <c r="B320" s="10"/>
      <c r="C320" s="10"/>
      <c r="D320" s="76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69"/>
      <c r="R320" s="10"/>
      <c r="S320" s="10"/>
      <c r="T320" s="10"/>
      <c r="U320" s="10"/>
      <c r="V320" s="69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66"/>
    </row>
    <row r="321" spans="1:33" ht="14.25" customHeight="1">
      <c r="A321" s="70"/>
      <c r="B321" s="10"/>
      <c r="C321" s="10"/>
      <c r="D321" s="76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69"/>
      <c r="R321" s="10"/>
      <c r="S321" s="10"/>
      <c r="T321" s="10"/>
      <c r="U321" s="10"/>
      <c r="V321" s="69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66"/>
    </row>
    <row r="322" spans="1:33" ht="14.25" customHeight="1">
      <c r="A322" s="70"/>
      <c r="B322" s="10"/>
      <c r="C322" s="10"/>
      <c r="D322" s="76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69"/>
      <c r="R322" s="10"/>
      <c r="S322" s="10"/>
      <c r="T322" s="10"/>
      <c r="U322" s="10"/>
      <c r="V322" s="69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66"/>
    </row>
    <row r="323" spans="1:33" ht="14.25" customHeight="1">
      <c r="A323" s="70"/>
      <c r="B323" s="10"/>
      <c r="C323" s="10"/>
      <c r="D323" s="76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69"/>
      <c r="R323" s="10"/>
      <c r="S323" s="10"/>
      <c r="T323" s="10"/>
      <c r="U323" s="10"/>
      <c r="V323" s="69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66"/>
    </row>
    <row r="324" spans="1:33" ht="14.25" customHeight="1">
      <c r="A324" s="70"/>
      <c r="B324" s="10"/>
      <c r="C324" s="10"/>
      <c r="D324" s="76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69"/>
      <c r="R324" s="10"/>
      <c r="S324" s="10"/>
      <c r="T324" s="10"/>
      <c r="U324" s="10"/>
      <c r="V324" s="69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66"/>
    </row>
    <row r="325" spans="1:33" ht="14.25" customHeight="1">
      <c r="A325" s="70"/>
      <c r="B325" s="10"/>
      <c r="C325" s="10"/>
      <c r="D325" s="76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69"/>
      <c r="R325" s="10"/>
      <c r="S325" s="10"/>
      <c r="T325" s="10"/>
      <c r="U325" s="10"/>
      <c r="V325" s="69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66"/>
    </row>
    <row r="326" spans="1:33" ht="14.25" customHeight="1">
      <c r="A326" s="70"/>
      <c r="B326" s="10"/>
      <c r="C326" s="10"/>
      <c r="D326" s="76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69"/>
      <c r="R326" s="10"/>
      <c r="S326" s="10"/>
      <c r="T326" s="10"/>
      <c r="U326" s="10"/>
      <c r="V326" s="69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66"/>
    </row>
    <row r="327" spans="1:33" ht="14.25" customHeight="1">
      <c r="A327" s="70"/>
      <c r="B327" s="10"/>
      <c r="C327" s="10"/>
      <c r="D327" s="76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69"/>
      <c r="R327" s="10"/>
      <c r="S327" s="10"/>
      <c r="T327" s="10"/>
      <c r="U327" s="10"/>
      <c r="V327" s="69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66"/>
    </row>
    <row r="328" spans="1:33" ht="14.25" customHeight="1">
      <c r="A328" s="70"/>
      <c r="B328" s="10"/>
      <c r="C328" s="10"/>
      <c r="D328" s="76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69"/>
      <c r="R328" s="10"/>
      <c r="S328" s="10"/>
      <c r="T328" s="10"/>
      <c r="U328" s="10"/>
      <c r="V328" s="69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66"/>
    </row>
    <row r="329" spans="1:33" ht="14.25" customHeight="1">
      <c r="A329" s="70"/>
      <c r="B329" s="10"/>
      <c r="C329" s="10"/>
      <c r="D329" s="76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69"/>
      <c r="R329" s="10"/>
      <c r="S329" s="10"/>
      <c r="T329" s="10"/>
      <c r="U329" s="10"/>
      <c r="V329" s="69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66"/>
    </row>
    <row r="330" spans="1:33" ht="14.25" customHeight="1">
      <c r="A330" s="70"/>
      <c r="B330" s="10"/>
      <c r="C330" s="10"/>
      <c r="D330" s="76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69"/>
      <c r="R330" s="10"/>
      <c r="S330" s="10"/>
      <c r="T330" s="10"/>
      <c r="U330" s="10"/>
      <c r="V330" s="69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66"/>
    </row>
    <row r="331" spans="1:33" ht="14.25" customHeight="1">
      <c r="A331" s="70"/>
      <c r="B331" s="10"/>
      <c r="C331" s="10"/>
      <c r="D331" s="76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9"/>
      <c r="R331" s="10"/>
      <c r="S331" s="10"/>
      <c r="T331" s="10"/>
      <c r="U331" s="10"/>
      <c r="V331" s="69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66"/>
    </row>
    <row r="332" spans="1:33" ht="14.25" customHeight="1">
      <c r="A332" s="70"/>
      <c r="B332" s="10"/>
      <c r="C332" s="10"/>
      <c r="D332" s="76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9"/>
      <c r="R332" s="10"/>
      <c r="S332" s="10"/>
      <c r="T332" s="10"/>
      <c r="U332" s="10"/>
      <c r="V332" s="69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66"/>
    </row>
    <row r="333" spans="1:33" ht="14.25" customHeight="1">
      <c r="A333" s="70"/>
      <c r="B333" s="10"/>
      <c r="C333" s="10"/>
      <c r="D333" s="76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69"/>
      <c r="R333" s="10"/>
      <c r="S333" s="10"/>
      <c r="T333" s="10"/>
      <c r="U333" s="10"/>
      <c r="V333" s="69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66"/>
    </row>
    <row r="334" spans="1:33" ht="14.25" customHeight="1">
      <c r="A334" s="70"/>
      <c r="B334" s="10"/>
      <c r="C334" s="10"/>
      <c r="D334" s="7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69"/>
      <c r="R334" s="10"/>
      <c r="S334" s="10"/>
      <c r="T334" s="10"/>
      <c r="U334" s="10"/>
      <c r="V334" s="69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66"/>
    </row>
    <row r="335" spans="1:33" ht="14.25" customHeight="1">
      <c r="A335" s="70"/>
      <c r="B335" s="10"/>
      <c r="C335" s="10"/>
      <c r="D335" s="7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69"/>
      <c r="R335" s="10"/>
      <c r="S335" s="10"/>
      <c r="T335" s="10"/>
      <c r="U335" s="10"/>
      <c r="V335" s="69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66"/>
    </row>
    <row r="336" spans="1:33" ht="14.25" customHeight="1">
      <c r="A336" s="70"/>
      <c r="B336" s="10"/>
      <c r="C336" s="10"/>
      <c r="D336" s="7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69"/>
      <c r="R336" s="10"/>
      <c r="S336" s="10"/>
      <c r="T336" s="10"/>
      <c r="U336" s="10"/>
      <c r="V336" s="69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66"/>
    </row>
    <row r="337" spans="1:33" ht="14.25" customHeight="1">
      <c r="A337" s="70"/>
      <c r="B337" s="10"/>
      <c r="C337" s="10"/>
      <c r="D337" s="7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69"/>
      <c r="R337" s="10"/>
      <c r="S337" s="10"/>
      <c r="T337" s="10"/>
      <c r="U337" s="10"/>
      <c r="V337" s="69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66"/>
    </row>
    <row r="338" spans="1:33" ht="14.25" customHeight="1">
      <c r="A338" s="70"/>
      <c r="B338" s="10"/>
      <c r="C338" s="10"/>
      <c r="D338" s="7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69"/>
      <c r="R338" s="10"/>
      <c r="S338" s="10"/>
      <c r="T338" s="10"/>
      <c r="U338" s="10"/>
      <c r="V338" s="69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66"/>
    </row>
    <row r="339" spans="1:33" ht="14.25" customHeight="1">
      <c r="A339" s="70"/>
      <c r="B339" s="10"/>
      <c r="C339" s="10"/>
      <c r="D339" s="76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69"/>
      <c r="R339" s="10"/>
      <c r="S339" s="10"/>
      <c r="T339" s="10"/>
      <c r="U339" s="10"/>
      <c r="V339" s="69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66"/>
    </row>
    <row r="340" spans="1:33" ht="14.25" customHeight="1">
      <c r="A340" s="70"/>
      <c r="B340" s="10"/>
      <c r="C340" s="10"/>
      <c r="D340" s="76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69"/>
      <c r="R340" s="10"/>
      <c r="S340" s="10"/>
      <c r="T340" s="10"/>
      <c r="U340" s="10"/>
      <c r="V340" s="69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66"/>
    </row>
    <row r="341" spans="1:33" ht="14.25" customHeight="1">
      <c r="A341" s="70"/>
      <c r="B341" s="10"/>
      <c r="C341" s="10"/>
      <c r="D341" s="76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69"/>
      <c r="R341" s="10"/>
      <c r="S341" s="10"/>
      <c r="T341" s="10"/>
      <c r="U341" s="10"/>
      <c r="V341" s="69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66"/>
    </row>
    <row r="342" spans="1:33" ht="14.25" customHeight="1">
      <c r="A342" s="70"/>
      <c r="B342" s="10"/>
      <c r="C342" s="10"/>
      <c r="D342" s="76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69"/>
      <c r="R342" s="10"/>
      <c r="S342" s="10"/>
      <c r="T342" s="10"/>
      <c r="U342" s="10"/>
      <c r="V342" s="69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66"/>
    </row>
    <row r="343" spans="1:33" ht="14.25" customHeight="1">
      <c r="A343" s="70"/>
      <c r="B343" s="10"/>
      <c r="C343" s="10"/>
      <c r="D343" s="76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69"/>
      <c r="R343" s="10"/>
      <c r="S343" s="10"/>
      <c r="T343" s="10"/>
      <c r="U343" s="10"/>
      <c r="V343" s="69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66"/>
    </row>
    <row r="344" spans="1:33" ht="14.25" customHeight="1">
      <c r="A344" s="70"/>
      <c r="B344" s="10"/>
      <c r="C344" s="10"/>
      <c r="D344" s="76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69"/>
      <c r="R344" s="10"/>
      <c r="S344" s="10"/>
      <c r="T344" s="10"/>
      <c r="U344" s="10"/>
      <c r="V344" s="69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66"/>
    </row>
    <row r="345" spans="1:33" ht="14.25" customHeight="1">
      <c r="A345" s="70"/>
      <c r="B345" s="10"/>
      <c r="C345" s="10"/>
      <c r="D345" s="76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69"/>
      <c r="R345" s="10"/>
      <c r="S345" s="10"/>
      <c r="T345" s="10"/>
      <c r="U345" s="10"/>
      <c r="V345" s="69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66"/>
    </row>
    <row r="346" spans="1:33" ht="14.25" customHeight="1">
      <c r="A346" s="70"/>
      <c r="B346" s="10"/>
      <c r="C346" s="10"/>
      <c r="D346" s="76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69"/>
      <c r="R346" s="10"/>
      <c r="S346" s="10"/>
      <c r="T346" s="10"/>
      <c r="U346" s="10"/>
      <c r="V346" s="69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66"/>
    </row>
    <row r="347" spans="1:33" ht="14.25" customHeight="1">
      <c r="A347" s="70"/>
      <c r="B347" s="10"/>
      <c r="C347" s="10"/>
      <c r="D347" s="76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69"/>
      <c r="R347" s="10"/>
      <c r="S347" s="10"/>
      <c r="T347" s="10"/>
      <c r="U347" s="10"/>
      <c r="V347" s="69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66"/>
    </row>
    <row r="348" spans="1:33" ht="14.25" customHeight="1">
      <c r="A348" s="70"/>
      <c r="B348" s="10"/>
      <c r="C348" s="10"/>
      <c r="D348" s="76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69"/>
      <c r="R348" s="10"/>
      <c r="S348" s="10"/>
      <c r="T348" s="10"/>
      <c r="U348" s="10"/>
      <c r="V348" s="69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66"/>
    </row>
    <row r="349" spans="1:33" ht="14.25" customHeight="1">
      <c r="A349" s="70"/>
      <c r="B349" s="10"/>
      <c r="C349" s="10"/>
      <c r="D349" s="76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69"/>
      <c r="R349" s="10"/>
      <c r="S349" s="10"/>
      <c r="T349" s="10"/>
      <c r="U349" s="10"/>
      <c r="V349" s="69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66"/>
    </row>
    <row r="350" spans="1:33" ht="14.25" customHeight="1">
      <c r="A350" s="70"/>
      <c r="B350" s="10"/>
      <c r="C350" s="10"/>
      <c r="D350" s="76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69"/>
      <c r="R350" s="10"/>
      <c r="S350" s="10"/>
      <c r="T350" s="10"/>
      <c r="U350" s="10"/>
      <c r="V350" s="69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66"/>
    </row>
    <row r="351" spans="1:33" ht="14.25" customHeight="1">
      <c r="A351" s="70"/>
      <c r="B351" s="10"/>
      <c r="C351" s="10"/>
      <c r="D351" s="76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69"/>
      <c r="R351" s="10"/>
      <c r="S351" s="10"/>
      <c r="T351" s="10"/>
      <c r="U351" s="10"/>
      <c r="V351" s="69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66"/>
    </row>
    <row r="352" spans="1:33" ht="14.25" customHeight="1">
      <c r="A352" s="70"/>
      <c r="B352" s="10"/>
      <c r="C352" s="10"/>
      <c r="D352" s="76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69"/>
      <c r="R352" s="10"/>
      <c r="S352" s="10"/>
      <c r="T352" s="10"/>
      <c r="U352" s="10"/>
      <c r="V352" s="69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66"/>
    </row>
    <row r="353" spans="1:33" ht="14.25" customHeight="1">
      <c r="A353" s="70"/>
      <c r="B353" s="10"/>
      <c r="C353" s="10"/>
      <c r="D353" s="76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69"/>
      <c r="R353" s="10"/>
      <c r="S353" s="10"/>
      <c r="T353" s="10"/>
      <c r="U353" s="10"/>
      <c r="V353" s="69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66"/>
    </row>
    <row r="354" spans="1:33" ht="14.25" customHeight="1">
      <c r="A354" s="70"/>
      <c r="B354" s="10"/>
      <c r="C354" s="10"/>
      <c r="D354" s="76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69"/>
      <c r="R354" s="10"/>
      <c r="S354" s="10"/>
      <c r="T354" s="10"/>
      <c r="U354" s="10"/>
      <c r="V354" s="69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66"/>
    </row>
    <row r="355" spans="1:33" ht="14.25" customHeight="1">
      <c r="A355" s="70"/>
      <c r="B355" s="10"/>
      <c r="C355" s="10"/>
      <c r="D355" s="76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69"/>
      <c r="R355" s="10"/>
      <c r="S355" s="10"/>
      <c r="T355" s="10"/>
      <c r="U355" s="10"/>
      <c r="V355" s="69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66"/>
    </row>
    <row r="356" spans="1:33" ht="14.25" customHeight="1">
      <c r="A356" s="70"/>
      <c r="B356" s="10"/>
      <c r="C356" s="10"/>
      <c r="D356" s="76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69"/>
      <c r="R356" s="10"/>
      <c r="S356" s="10"/>
      <c r="T356" s="10"/>
      <c r="U356" s="10"/>
      <c r="V356" s="69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66"/>
    </row>
    <row r="357" spans="1:33" ht="14.25" customHeight="1">
      <c r="A357" s="70"/>
      <c r="B357" s="10"/>
      <c r="C357" s="10"/>
      <c r="D357" s="76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69"/>
      <c r="R357" s="10"/>
      <c r="S357" s="10"/>
      <c r="T357" s="10"/>
      <c r="U357" s="10"/>
      <c r="V357" s="69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66"/>
    </row>
    <row r="358" spans="1:33" ht="14.25" customHeight="1">
      <c r="A358" s="70"/>
      <c r="B358" s="10"/>
      <c r="C358" s="10"/>
      <c r="D358" s="76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69"/>
      <c r="R358" s="10"/>
      <c r="S358" s="10"/>
      <c r="T358" s="10"/>
      <c r="U358" s="10"/>
      <c r="V358" s="69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66"/>
    </row>
    <row r="359" spans="1:33" ht="14.25" customHeight="1">
      <c r="A359" s="70"/>
      <c r="B359" s="10"/>
      <c r="C359" s="10"/>
      <c r="D359" s="76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69"/>
      <c r="R359" s="10"/>
      <c r="S359" s="10"/>
      <c r="T359" s="10"/>
      <c r="U359" s="10"/>
      <c r="V359" s="69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66"/>
    </row>
    <row r="360" spans="1:33" ht="14.25" customHeight="1">
      <c r="A360" s="70"/>
      <c r="B360" s="10"/>
      <c r="C360" s="10"/>
      <c r="D360" s="76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69"/>
      <c r="R360" s="10"/>
      <c r="S360" s="10"/>
      <c r="T360" s="10"/>
      <c r="U360" s="10"/>
      <c r="V360" s="69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66"/>
    </row>
    <row r="361" spans="1:33" ht="14.25" customHeight="1">
      <c r="A361" s="70"/>
      <c r="B361" s="10"/>
      <c r="C361" s="10"/>
      <c r="D361" s="76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69"/>
      <c r="R361" s="10"/>
      <c r="S361" s="10"/>
      <c r="T361" s="10"/>
      <c r="U361" s="10"/>
      <c r="V361" s="69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66"/>
    </row>
    <row r="362" spans="1:33" ht="14.25" customHeight="1">
      <c r="A362" s="70"/>
      <c r="B362" s="10"/>
      <c r="C362" s="10"/>
      <c r="D362" s="76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69"/>
      <c r="R362" s="10"/>
      <c r="S362" s="10"/>
      <c r="T362" s="10"/>
      <c r="U362" s="10"/>
      <c r="V362" s="69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66"/>
    </row>
    <row r="363" spans="1:33" ht="14.25" customHeight="1">
      <c r="A363" s="70"/>
      <c r="B363" s="10"/>
      <c r="C363" s="10"/>
      <c r="D363" s="76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69"/>
      <c r="R363" s="10"/>
      <c r="S363" s="10"/>
      <c r="T363" s="10"/>
      <c r="U363" s="10"/>
      <c r="V363" s="69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66"/>
    </row>
    <row r="364" spans="1:33" ht="14.25" customHeight="1">
      <c r="A364" s="70"/>
      <c r="B364" s="10"/>
      <c r="C364" s="10"/>
      <c r="D364" s="76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69"/>
      <c r="R364" s="10"/>
      <c r="S364" s="10"/>
      <c r="T364" s="10"/>
      <c r="U364" s="10"/>
      <c r="V364" s="69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66"/>
    </row>
    <row r="365" spans="1:33" ht="14.25" customHeight="1">
      <c r="A365" s="70"/>
      <c r="B365" s="10"/>
      <c r="C365" s="10"/>
      <c r="D365" s="76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69"/>
      <c r="R365" s="10"/>
      <c r="S365" s="10"/>
      <c r="T365" s="10"/>
      <c r="U365" s="10"/>
      <c r="V365" s="69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66"/>
    </row>
    <row r="366" spans="1:33" ht="14.25" customHeight="1">
      <c r="A366" s="70"/>
      <c r="B366" s="10"/>
      <c r="C366" s="10"/>
      <c r="D366" s="76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69"/>
      <c r="R366" s="10"/>
      <c r="S366" s="10"/>
      <c r="T366" s="10"/>
      <c r="U366" s="10"/>
      <c r="V366" s="69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66"/>
    </row>
    <row r="367" spans="1:33" ht="14.25" customHeight="1">
      <c r="A367" s="70"/>
      <c r="B367" s="10"/>
      <c r="C367" s="10"/>
      <c r="D367" s="76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69"/>
      <c r="R367" s="10"/>
      <c r="S367" s="10"/>
      <c r="T367" s="10"/>
      <c r="U367" s="10"/>
      <c r="V367" s="69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66"/>
    </row>
    <row r="368" spans="1:33" ht="14.25" customHeight="1">
      <c r="A368" s="70"/>
      <c r="B368" s="10"/>
      <c r="C368" s="10"/>
      <c r="D368" s="76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69"/>
      <c r="R368" s="10"/>
      <c r="S368" s="10"/>
      <c r="T368" s="10"/>
      <c r="U368" s="10"/>
      <c r="V368" s="69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66"/>
    </row>
    <row r="369" spans="1:33" ht="14.25" customHeight="1">
      <c r="A369" s="70"/>
      <c r="B369" s="10"/>
      <c r="C369" s="10"/>
      <c r="D369" s="76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69"/>
      <c r="R369" s="10"/>
      <c r="S369" s="10"/>
      <c r="T369" s="10"/>
      <c r="U369" s="10"/>
      <c r="V369" s="69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66"/>
    </row>
    <row r="370" spans="1:33" ht="14.25" customHeight="1">
      <c r="A370" s="70"/>
      <c r="B370" s="10"/>
      <c r="C370" s="10"/>
      <c r="D370" s="76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69"/>
      <c r="R370" s="10"/>
      <c r="S370" s="10"/>
      <c r="T370" s="10"/>
      <c r="U370" s="10"/>
      <c r="V370" s="69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66"/>
    </row>
    <row r="371" spans="1:33" ht="14.25" customHeight="1">
      <c r="A371" s="70"/>
      <c r="B371" s="10"/>
      <c r="C371" s="10"/>
      <c r="D371" s="76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69"/>
      <c r="R371" s="10"/>
      <c r="S371" s="10"/>
      <c r="T371" s="10"/>
      <c r="U371" s="10"/>
      <c r="V371" s="69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66"/>
    </row>
    <row r="372" spans="1:33" ht="14.25" customHeight="1">
      <c r="A372" s="70"/>
      <c r="B372" s="10"/>
      <c r="C372" s="10"/>
      <c r="D372" s="76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69"/>
      <c r="R372" s="10"/>
      <c r="S372" s="10"/>
      <c r="T372" s="10"/>
      <c r="U372" s="10"/>
      <c r="V372" s="69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66"/>
    </row>
    <row r="373" spans="1:33" ht="14.25" customHeight="1">
      <c r="A373" s="70"/>
      <c r="B373" s="10"/>
      <c r="C373" s="10"/>
      <c r="D373" s="76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69"/>
      <c r="R373" s="10"/>
      <c r="S373" s="10"/>
      <c r="T373" s="10"/>
      <c r="U373" s="10"/>
      <c r="V373" s="69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66"/>
    </row>
    <row r="374" spans="1:33" ht="14.25" customHeight="1">
      <c r="A374" s="70"/>
      <c r="B374" s="10"/>
      <c r="C374" s="10"/>
      <c r="D374" s="76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69"/>
      <c r="R374" s="10"/>
      <c r="S374" s="10"/>
      <c r="T374" s="10"/>
      <c r="U374" s="10"/>
      <c r="V374" s="69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66"/>
    </row>
    <row r="375" spans="1:33" ht="14.25" customHeight="1">
      <c r="A375" s="70"/>
      <c r="B375" s="10"/>
      <c r="C375" s="10"/>
      <c r="D375" s="76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69"/>
      <c r="R375" s="10"/>
      <c r="S375" s="10"/>
      <c r="T375" s="10"/>
      <c r="U375" s="10"/>
      <c r="V375" s="69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66"/>
    </row>
    <row r="376" spans="1:33" ht="14.25" customHeight="1">
      <c r="A376" s="70"/>
      <c r="B376" s="10"/>
      <c r="C376" s="10"/>
      <c r="D376" s="76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69"/>
      <c r="R376" s="10"/>
      <c r="S376" s="10"/>
      <c r="T376" s="10"/>
      <c r="U376" s="10"/>
      <c r="V376" s="69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66"/>
    </row>
    <row r="377" spans="1:33" ht="14.25" customHeight="1">
      <c r="A377" s="70"/>
      <c r="B377" s="10"/>
      <c r="C377" s="10"/>
      <c r="D377" s="76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69"/>
      <c r="R377" s="10"/>
      <c r="S377" s="10"/>
      <c r="T377" s="10"/>
      <c r="U377" s="10"/>
      <c r="V377" s="69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66"/>
    </row>
    <row r="378" spans="1:33" ht="14.25" customHeight="1">
      <c r="A378" s="70"/>
      <c r="B378" s="10"/>
      <c r="C378" s="10"/>
      <c r="D378" s="76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69"/>
      <c r="R378" s="10"/>
      <c r="S378" s="10"/>
      <c r="T378" s="10"/>
      <c r="U378" s="10"/>
      <c r="V378" s="69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66"/>
    </row>
    <row r="379" spans="1:33" ht="14.25" customHeight="1">
      <c r="A379" s="70"/>
      <c r="B379" s="10"/>
      <c r="C379" s="10"/>
      <c r="D379" s="76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69"/>
      <c r="R379" s="10"/>
      <c r="S379" s="10"/>
      <c r="T379" s="10"/>
      <c r="U379" s="10"/>
      <c r="V379" s="69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66"/>
    </row>
    <row r="380" spans="1:33" ht="14.25" customHeight="1">
      <c r="A380" s="70"/>
      <c r="B380" s="10"/>
      <c r="C380" s="10"/>
      <c r="D380" s="76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69"/>
      <c r="R380" s="10"/>
      <c r="S380" s="10"/>
      <c r="T380" s="10"/>
      <c r="U380" s="10"/>
      <c r="V380" s="69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66"/>
    </row>
    <row r="381" spans="1:33" ht="14.25" customHeight="1">
      <c r="A381" s="70"/>
      <c r="B381" s="10"/>
      <c r="C381" s="10"/>
      <c r="D381" s="76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69"/>
      <c r="R381" s="10"/>
      <c r="S381" s="10"/>
      <c r="T381" s="10"/>
      <c r="U381" s="10"/>
      <c r="V381" s="69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66"/>
    </row>
    <row r="382" spans="1:33" ht="14.25" customHeight="1">
      <c r="A382" s="70"/>
      <c r="B382" s="10"/>
      <c r="C382" s="10"/>
      <c r="D382" s="76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69"/>
      <c r="R382" s="10"/>
      <c r="S382" s="10"/>
      <c r="T382" s="10"/>
      <c r="U382" s="10"/>
      <c r="V382" s="69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66"/>
    </row>
    <row r="383" spans="1:33" ht="14.25" customHeight="1">
      <c r="A383" s="70"/>
      <c r="B383" s="10"/>
      <c r="C383" s="10"/>
      <c r="D383" s="76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69"/>
      <c r="R383" s="10"/>
      <c r="S383" s="10"/>
      <c r="T383" s="10"/>
      <c r="U383" s="10"/>
      <c r="V383" s="69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66"/>
    </row>
    <row r="384" spans="1:33" ht="14.25" customHeight="1">
      <c r="A384" s="70"/>
      <c r="B384" s="10"/>
      <c r="C384" s="10"/>
      <c r="D384" s="76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69"/>
      <c r="R384" s="10"/>
      <c r="S384" s="10"/>
      <c r="T384" s="10"/>
      <c r="U384" s="10"/>
      <c r="V384" s="69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66"/>
    </row>
    <row r="385" spans="1:33" ht="14.25" customHeight="1">
      <c r="A385" s="70"/>
      <c r="B385" s="10"/>
      <c r="C385" s="10"/>
      <c r="D385" s="76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69"/>
      <c r="R385" s="10"/>
      <c r="S385" s="10"/>
      <c r="T385" s="10"/>
      <c r="U385" s="10"/>
      <c r="V385" s="69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66"/>
    </row>
    <row r="386" spans="1:33" ht="14.25" customHeight="1">
      <c r="A386" s="70"/>
      <c r="B386" s="10"/>
      <c r="C386" s="10"/>
      <c r="D386" s="76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69"/>
      <c r="R386" s="10"/>
      <c r="S386" s="10"/>
      <c r="T386" s="10"/>
      <c r="U386" s="10"/>
      <c r="V386" s="69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66"/>
    </row>
    <row r="387" spans="1:33" ht="14.25" customHeight="1">
      <c r="A387" s="70"/>
      <c r="B387" s="10"/>
      <c r="C387" s="10"/>
      <c r="D387" s="76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69"/>
      <c r="R387" s="10"/>
      <c r="S387" s="10"/>
      <c r="T387" s="10"/>
      <c r="U387" s="10"/>
      <c r="V387" s="69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66"/>
    </row>
    <row r="388" spans="1:33" ht="14.25" customHeight="1">
      <c r="A388" s="70"/>
      <c r="B388" s="10"/>
      <c r="C388" s="10"/>
      <c r="D388" s="76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69"/>
      <c r="R388" s="10"/>
      <c r="S388" s="10"/>
      <c r="T388" s="10"/>
      <c r="U388" s="10"/>
      <c r="V388" s="69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66"/>
    </row>
    <row r="389" spans="1:33" ht="14.25" customHeight="1">
      <c r="A389" s="70"/>
      <c r="B389" s="10"/>
      <c r="C389" s="10"/>
      <c r="D389" s="76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69"/>
      <c r="R389" s="10"/>
      <c r="S389" s="10"/>
      <c r="T389" s="10"/>
      <c r="U389" s="10"/>
      <c r="V389" s="69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66"/>
    </row>
    <row r="390" spans="1:33" ht="14.25" customHeight="1">
      <c r="A390" s="70"/>
      <c r="B390" s="10"/>
      <c r="C390" s="10"/>
      <c r="D390" s="76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69"/>
      <c r="R390" s="10"/>
      <c r="S390" s="10"/>
      <c r="T390" s="10"/>
      <c r="U390" s="10"/>
      <c r="V390" s="69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66"/>
    </row>
    <row r="391" spans="1:33" ht="14.25" customHeight="1">
      <c r="A391" s="70"/>
      <c r="B391" s="10"/>
      <c r="C391" s="10"/>
      <c r="D391" s="76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69"/>
      <c r="R391" s="10"/>
      <c r="S391" s="10"/>
      <c r="T391" s="10"/>
      <c r="U391" s="10"/>
      <c r="V391" s="69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66"/>
    </row>
    <row r="392" spans="1:33" ht="14.25" customHeight="1">
      <c r="A392" s="70"/>
      <c r="B392" s="10"/>
      <c r="C392" s="10"/>
      <c r="D392" s="76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69"/>
      <c r="R392" s="10"/>
      <c r="S392" s="10"/>
      <c r="T392" s="10"/>
      <c r="U392" s="10"/>
      <c r="V392" s="69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66"/>
    </row>
    <row r="393" spans="1:33" ht="14.25" customHeight="1">
      <c r="A393" s="70"/>
      <c r="B393" s="10"/>
      <c r="C393" s="10"/>
      <c r="D393" s="76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69"/>
      <c r="R393" s="10"/>
      <c r="S393" s="10"/>
      <c r="T393" s="10"/>
      <c r="U393" s="10"/>
      <c r="V393" s="69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66"/>
    </row>
    <row r="394" spans="1:33" ht="14.25" customHeight="1">
      <c r="A394" s="70"/>
      <c r="B394" s="10"/>
      <c r="C394" s="10"/>
      <c r="D394" s="76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69"/>
      <c r="R394" s="10"/>
      <c r="S394" s="10"/>
      <c r="T394" s="10"/>
      <c r="U394" s="10"/>
      <c r="V394" s="69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66"/>
    </row>
    <row r="395" spans="1:33" ht="14.25" customHeight="1">
      <c r="A395" s="70"/>
      <c r="B395" s="10"/>
      <c r="C395" s="10"/>
      <c r="D395" s="76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69"/>
      <c r="R395" s="10"/>
      <c r="S395" s="10"/>
      <c r="T395" s="10"/>
      <c r="U395" s="10"/>
      <c r="V395" s="69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66"/>
    </row>
    <row r="396" spans="1:33" ht="14.25" customHeight="1">
      <c r="A396" s="70"/>
      <c r="B396" s="10"/>
      <c r="C396" s="10"/>
      <c r="D396" s="76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69"/>
      <c r="R396" s="10"/>
      <c r="S396" s="10"/>
      <c r="T396" s="10"/>
      <c r="U396" s="10"/>
      <c r="V396" s="69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66"/>
    </row>
    <row r="397" spans="1:33" ht="14.25" customHeight="1">
      <c r="A397" s="70"/>
      <c r="B397" s="10"/>
      <c r="C397" s="10"/>
      <c r="D397" s="76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69"/>
      <c r="R397" s="10"/>
      <c r="S397" s="10"/>
      <c r="T397" s="10"/>
      <c r="U397" s="10"/>
      <c r="V397" s="69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66"/>
    </row>
    <row r="398" spans="1:33" ht="14.25" customHeight="1">
      <c r="A398" s="70"/>
      <c r="B398" s="10"/>
      <c r="C398" s="10"/>
      <c r="D398" s="76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69"/>
      <c r="R398" s="10"/>
      <c r="S398" s="10"/>
      <c r="T398" s="10"/>
      <c r="U398" s="10"/>
      <c r="V398" s="69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66"/>
    </row>
    <row r="399" spans="1:33" ht="14.25" customHeight="1">
      <c r="A399" s="70"/>
      <c r="B399" s="10"/>
      <c r="C399" s="10"/>
      <c r="D399" s="76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69"/>
      <c r="R399" s="10"/>
      <c r="S399" s="10"/>
      <c r="T399" s="10"/>
      <c r="U399" s="10"/>
      <c r="V399" s="69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66"/>
    </row>
    <row r="400" spans="1:33" ht="14.25" customHeight="1">
      <c r="A400" s="70"/>
      <c r="B400" s="10"/>
      <c r="C400" s="10"/>
      <c r="D400" s="76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69"/>
      <c r="R400" s="10"/>
      <c r="S400" s="10"/>
      <c r="T400" s="10"/>
      <c r="U400" s="10"/>
      <c r="V400" s="69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66"/>
    </row>
    <row r="401" spans="1:33" ht="14.25" customHeight="1">
      <c r="A401" s="70"/>
      <c r="B401" s="10"/>
      <c r="C401" s="10"/>
      <c r="D401" s="76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69"/>
      <c r="R401" s="10"/>
      <c r="S401" s="10"/>
      <c r="T401" s="10"/>
      <c r="U401" s="10"/>
      <c r="V401" s="69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66"/>
    </row>
    <row r="402" spans="1:33" ht="14.25" customHeight="1">
      <c r="A402" s="70"/>
      <c r="B402" s="10"/>
      <c r="C402" s="10"/>
      <c r="D402" s="76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69"/>
      <c r="R402" s="10"/>
      <c r="S402" s="10"/>
      <c r="T402" s="10"/>
      <c r="U402" s="10"/>
      <c r="V402" s="69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66"/>
    </row>
    <row r="403" spans="1:33" ht="14.25" customHeight="1">
      <c r="A403" s="70"/>
      <c r="B403" s="10"/>
      <c r="C403" s="10"/>
      <c r="D403" s="76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69"/>
      <c r="R403" s="10"/>
      <c r="S403" s="10"/>
      <c r="T403" s="10"/>
      <c r="U403" s="10"/>
      <c r="V403" s="69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66"/>
    </row>
    <row r="404" spans="1:33" ht="14.25" customHeight="1">
      <c r="A404" s="70"/>
      <c r="B404" s="10"/>
      <c r="C404" s="10"/>
      <c r="D404" s="76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69"/>
      <c r="R404" s="10"/>
      <c r="S404" s="10"/>
      <c r="T404" s="10"/>
      <c r="U404" s="10"/>
      <c r="V404" s="69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66"/>
    </row>
    <row r="405" spans="1:33" ht="14.25" customHeight="1">
      <c r="A405" s="70"/>
      <c r="B405" s="10"/>
      <c r="C405" s="10"/>
      <c r="D405" s="76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69"/>
      <c r="R405" s="10"/>
      <c r="S405" s="10"/>
      <c r="T405" s="10"/>
      <c r="U405" s="10"/>
      <c r="V405" s="69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66"/>
    </row>
    <row r="406" spans="1:33" ht="14.25" customHeight="1">
      <c r="A406" s="70"/>
      <c r="B406" s="10"/>
      <c r="C406" s="10"/>
      <c r="D406" s="76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69"/>
      <c r="R406" s="10"/>
      <c r="S406" s="10"/>
      <c r="T406" s="10"/>
      <c r="U406" s="10"/>
      <c r="V406" s="69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66"/>
    </row>
    <row r="407" spans="1:33" ht="14.25" customHeight="1">
      <c r="A407" s="70"/>
      <c r="B407" s="10"/>
      <c r="C407" s="10"/>
      <c r="D407" s="76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69"/>
      <c r="R407" s="10"/>
      <c r="S407" s="10"/>
      <c r="T407" s="10"/>
      <c r="U407" s="10"/>
      <c r="V407" s="69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66"/>
    </row>
    <row r="408" spans="1:33" ht="14.25" customHeight="1">
      <c r="A408" s="70"/>
      <c r="B408" s="10"/>
      <c r="C408" s="10"/>
      <c r="D408" s="76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69"/>
      <c r="R408" s="10"/>
      <c r="S408" s="10"/>
      <c r="T408" s="10"/>
      <c r="U408" s="10"/>
      <c r="V408" s="69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66"/>
    </row>
    <row r="409" spans="1:33" ht="14.25" customHeight="1">
      <c r="A409" s="70"/>
      <c r="B409" s="10"/>
      <c r="C409" s="10"/>
      <c r="D409" s="76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69"/>
      <c r="R409" s="10"/>
      <c r="S409" s="10"/>
      <c r="T409" s="10"/>
      <c r="U409" s="10"/>
      <c r="V409" s="69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66"/>
    </row>
    <row r="410" spans="1:33" ht="14.25" customHeight="1">
      <c r="A410" s="70"/>
      <c r="B410" s="10"/>
      <c r="C410" s="10"/>
      <c r="D410" s="76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69"/>
      <c r="R410" s="10"/>
      <c r="S410" s="10"/>
      <c r="T410" s="10"/>
      <c r="U410" s="10"/>
      <c r="V410" s="69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66"/>
    </row>
    <row r="411" spans="1:33" ht="14.25" customHeight="1">
      <c r="A411" s="70"/>
      <c r="B411" s="10"/>
      <c r="C411" s="10"/>
      <c r="D411" s="76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69"/>
      <c r="R411" s="10"/>
      <c r="S411" s="10"/>
      <c r="T411" s="10"/>
      <c r="U411" s="10"/>
      <c r="V411" s="69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66"/>
    </row>
    <row r="412" spans="1:33" ht="14.25" customHeight="1">
      <c r="A412" s="70"/>
      <c r="B412" s="10"/>
      <c r="C412" s="10"/>
      <c r="D412" s="76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69"/>
      <c r="R412" s="10"/>
      <c r="S412" s="10"/>
      <c r="T412" s="10"/>
      <c r="U412" s="10"/>
      <c r="V412" s="69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66"/>
    </row>
    <row r="413" spans="1:33" ht="14.25" customHeight="1">
      <c r="A413" s="70"/>
      <c r="B413" s="10"/>
      <c r="C413" s="10"/>
      <c r="D413" s="76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69"/>
      <c r="R413" s="10"/>
      <c r="S413" s="10"/>
      <c r="T413" s="10"/>
      <c r="U413" s="10"/>
      <c r="V413" s="69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66"/>
    </row>
    <row r="414" spans="1:33" ht="14.25" customHeight="1">
      <c r="A414" s="70"/>
      <c r="B414" s="10"/>
      <c r="C414" s="10"/>
      <c r="D414" s="76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69"/>
      <c r="R414" s="10"/>
      <c r="S414" s="10"/>
      <c r="T414" s="10"/>
      <c r="U414" s="10"/>
      <c r="V414" s="69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66"/>
    </row>
    <row r="415" spans="1:33" ht="14.25" customHeight="1">
      <c r="A415" s="70"/>
      <c r="B415" s="10"/>
      <c r="C415" s="10"/>
      <c r="D415" s="76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69"/>
      <c r="R415" s="10"/>
      <c r="S415" s="10"/>
      <c r="T415" s="10"/>
      <c r="U415" s="10"/>
      <c r="V415" s="69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66"/>
    </row>
    <row r="416" spans="1:33" ht="14.25" customHeight="1">
      <c r="A416" s="70"/>
      <c r="B416" s="10"/>
      <c r="C416" s="10"/>
      <c r="D416" s="76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69"/>
      <c r="R416" s="10"/>
      <c r="S416" s="10"/>
      <c r="T416" s="10"/>
      <c r="U416" s="10"/>
      <c r="V416" s="69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66"/>
    </row>
    <row r="417" spans="1:33" ht="14.25" customHeight="1">
      <c r="A417" s="70"/>
      <c r="B417" s="10"/>
      <c r="C417" s="10"/>
      <c r="D417" s="76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69"/>
      <c r="R417" s="10"/>
      <c r="S417" s="10"/>
      <c r="T417" s="10"/>
      <c r="U417" s="10"/>
      <c r="V417" s="69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66"/>
    </row>
    <row r="418" spans="1:33" ht="14.25" customHeight="1">
      <c r="A418" s="70"/>
      <c r="B418" s="10"/>
      <c r="C418" s="10"/>
      <c r="D418" s="76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69"/>
      <c r="R418" s="10"/>
      <c r="S418" s="10"/>
      <c r="T418" s="10"/>
      <c r="U418" s="10"/>
      <c r="V418" s="69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66"/>
    </row>
    <row r="419" spans="1:33" ht="14.25" customHeight="1">
      <c r="A419" s="70"/>
      <c r="B419" s="10"/>
      <c r="C419" s="10"/>
      <c r="D419" s="76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69"/>
      <c r="R419" s="10"/>
      <c r="S419" s="10"/>
      <c r="T419" s="10"/>
      <c r="U419" s="10"/>
      <c r="V419" s="69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66"/>
    </row>
    <row r="420" spans="1:33" ht="14.25" customHeight="1">
      <c r="A420" s="70"/>
      <c r="B420" s="10"/>
      <c r="C420" s="10"/>
      <c r="D420" s="76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69"/>
      <c r="R420" s="10"/>
      <c r="S420" s="10"/>
      <c r="T420" s="10"/>
      <c r="U420" s="10"/>
      <c r="V420" s="69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66"/>
    </row>
    <row r="421" spans="1:33" ht="14.25" customHeight="1">
      <c r="A421" s="70"/>
      <c r="B421" s="10"/>
      <c r="C421" s="10"/>
      <c r="D421" s="76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69"/>
      <c r="R421" s="10"/>
      <c r="S421" s="10"/>
      <c r="T421" s="10"/>
      <c r="U421" s="10"/>
      <c r="V421" s="69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66"/>
    </row>
    <row r="422" spans="1:33" ht="14.25" customHeight="1">
      <c r="A422" s="70"/>
      <c r="B422" s="10"/>
      <c r="C422" s="10"/>
      <c r="D422" s="76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69"/>
      <c r="R422" s="10"/>
      <c r="S422" s="10"/>
      <c r="T422" s="10"/>
      <c r="U422" s="10"/>
      <c r="V422" s="69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66"/>
    </row>
    <row r="423" spans="1:33" ht="14.25" customHeight="1">
      <c r="A423" s="70"/>
      <c r="B423" s="10"/>
      <c r="C423" s="10"/>
      <c r="D423" s="76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69"/>
      <c r="R423" s="10"/>
      <c r="S423" s="10"/>
      <c r="T423" s="10"/>
      <c r="U423" s="10"/>
      <c r="V423" s="69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66"/>
    </row>
    <row r="424" spans="1:33" ht="14.25" customHeight="1">
      <c r="A424" s="70"/>
      <c r="B424" s="10"/>
      <c r="C424" s="10"/>
      <c r="D424" s="76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69"/>
      <c r="R424" s="10"/>
      <c r="S424" s="10"/>
      <c r="T424" s="10"/>
      <c r="U424" s="10"/>
      <c r="V424" s="69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66"/>
    </row>
    <row r="425" spans="1:33" ht="14.25" customHeight="1">
      <c r="A425" s="70"/>
      <c r="B425" s="10"/>
      <c r="C425" s="10"/>
      <c r="D425" s="76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69"/>
      <c r="R425" s="10"/>
      <c r="S425" s="10"/>
      <c r="T425" s="10"/>
      <c r="U425" s="10"/>
      <c r="V425" s="69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66"/>
    </row>
    <row r="426" spans="1:33" ht="14.25" customHeight="1">
      <c r="A426" s="70"/>
      <c r="B426" s="10"/>
      <c r="C426" s="10"/>
      <c r="D426" s="76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69"/>
      <c r="R426" s="10"/>
      <c r="S426" s="10"/>
      <c r="T426" s="10"/>
      <c r="U426" s="10"/>
      <c r="V426" s="69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66"/>
    </row>
    <row r="427" spans="1:33" ht="14.25" customHeight="1">
      <c r="A427" s="70"/>
      <c r="B427" s="10"/>
      <c r="C427" s="10"/>
      <c r="D427" s="76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69"/>
      <c r="R427" s="10"/>
      <c r="S427" s="10"/>
      <c r="T427" s="10"/>
      <c r="U427" s="10"/>
      <c r="V427" s="69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66"/>
    </row>
    <row r="428" spans="1:33" ht="14.25" customHeight="1">
      <c r="A428" s="70"/>
      <c r="B428" s="10"/>
      <c r="C428" s="10"/>
      <c r="D428" s="76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69"/>
      <c r="R428" s="10"/>
      <c r="S428" s="10"/>
      <c r="T428" s="10"/>
      <c r="U428" s="10"/>
      <c r="V428" s="69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66"/>
    </row>
    <row r="429" spans="1:33" ht="14.25" customHeight="1">
      <c r="A429" s="70"/>
      <c r="B429" s="10"/>
      <c r="C429" s="10"/>
      <c r="D429" s="76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69"/>
      <c r="R429" s="10"/>
      <c r="S429" s="10"/>
      <c r="T429" s="10"/>
      <c r="U429" s="10"/>
      <c r="V429" s="69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66"/>
    </row>
    <row r="430" spans="1:33" ht="14.25" customHeight="1">
      <c r="A430" s="70"/>
      <c r="B430" s="10"/>
      <c r="C430" s="10"/>
      <c r="D430" s="76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69"/>
      <c r="R430" s="10"/>
      <c r="S430" s="10"/>
      <c r="T430" s="10"/>
      <c r="U430" s="10"/>
      <c r="V430" s="69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66"/>
    </row>
    <row r="431" spans="1:33" ht="14.25" customHeight="1">
      <c r="A431" s="70"/>
      <c r="B431" s="10"/>
      <c r="C431" s="10"/>
      <c r="D431" s="76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69"/>
      <c r="R431" s="10"/>
      <c r="S431" s="10"/>
      <c r="T431" s="10"/>
      <c r="U431" s="10"/>
      <c r="V431" s="69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66"/>
    </row>
    <row r="432" spans="1:33" ht="14.25" customHeight="1">
      <c r="A432" s="70"/>
      <c r="B432" s="10"/>
      <c r="C432" s="10"/>
      <c r="D432" s="76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69"/>
      <c r="R432" s="10"/>
      <c r="S432" s="10"/>
      <c r="T432" s="10"/>
      <c r="U432" s="10"/>
      <c r="V432" s="69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66"/>
    </row>
    <row r="433" spans="1:33" ht="14.25" customHeight="1">
      <c r="A433" s="70"/>
      <c r="B433" s="10"/>
      <c r="C433" s="10"/>
      <c r="D433" s="76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69"/>
      <c r="R433" s="10"/>
      <c r="S433" s="10"/>
      <c r="T433" s="10"/>
      <c r="U433" s="10"/>
      <c r="V433" s="69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66"/>
    </row>
    <row r="434" spans="1:33" ht="14.25" customHeight="1">
      <c r="A434" s="70"/>
      <c r="B434" s="10"/>
      <c r="C434" s="10"/>
      <c r="D434" s="76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69"/>
      <c r="R434" s="10"/>
      <c r="S434" s="10"/>
      <c r="T434" s="10"/>
      <c r="U434" s="10"/>
      <c r="V434" s="69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66"/>
    </row>
    <row r="435" spans="1:33" ht="14.25" customHeight="1">
      <c r="A435" s="70"/>
      <c r="B435" s="10"/>
      <c r="C435" s="10"/>
      <c r="D435" s="76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69"/>
      <c r="R435" s="10"/>
      <c r="S435" s="10"/>
      <c r="T435" s="10"/>
      <c r="U435" s="10"/>
      <c r="V435" s="69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66"/>
    </row>
    <row r="436" spans="1:33" ht="14.25" customHeight="1">
      <c r="A436" s="70"/>
      <c r="B436" s="10"/>
      <c r="C436" s="10"/>
      <c r="D436" s="76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69"/>
      <c r="R436" s="10"/>
      <c r="S436" s="10"/>
      <c r="T436" s="10"/>
      <c r="U436" s="10"/>
      <c r="V436" s="69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66"/>
    </row>
    <row r="437" spans="1:33" ht="14.25" customHeight="1">
      <c r="A437" s="70"/>
      <c r="B437" s="10"/>
      <c r="C437" s="10"/>
      <c r="D437" s="76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69"/>
      <c r="R437" s="10"/>
      <c r="S437" s="10"/>
      <c r="T437" s="10"/>
      <c r="U437" s="10"/>
      <c r="V437" s="69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66"/>
    </row>
    <row r="438" spans="1:33" ht="14.25" customHeight="1">
      <c r="A438" s="70"/>
      <c r="B438" s="10"/>
      <c r="C438" s="10"/>
      <c r="D438" s="76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69"/>
      <c r="R438" s="10"/>
      <c r="S438" s="10"/>
      <c r="T438" s="10"/>
      <c r="U438" s="10"/>
      <c r="V438" s="69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66"/>
    </row>
    <row r="439" spans="1:33" ht="14.25" customHeight="1">
      <c r="A439" s="70"/>
      <c r="B439" s="10"/>
      <c r="C439" s="10"/>
      <c r="D439" s="76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69"/>
      <c r="R439" s="10"/>
      <c r="S439" s="10"/>
      <c r="T439" s="10"/>
      <c r="U439" s="10"/>
      <c r="V439" s="69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66"/>
    </row>
    <row r="440" spans="1:33" ht="14.25" customHeight="1">
      <c r="A440" s="70"/>
      <c r="B440" s="10"/>
      <c r="C440" s="10"/>
      <c r="D440" s="76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69"/>
      <c r="R440" s="10"/>
      <c r="S440" s="10"/>
      <c r="T440" s="10"/>
      <c r="U440" s="10"/>
      <c r="V440" s="69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66"/>
    </row>
    <row r="441" spans="1:33" ht="14.25" customHeight="1">
      <c r="A441" s="70"/>
      <c r="B441" s="10"/>
      <c r="C441" s="10"/>
      <c r="D441" s="76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69"/>
      <c r="R441" s="10"/>
      <c r="S441" s="10"/>
      <c r="T441" s="10"/>
      <c r="U441" s="10"/>
      <c r="V441" s="69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66"/>
    </row>
    <row r="442" spans="1:33" ht="14.25" customHeight="1">
      <c r="A442" s="70"/>
      <c r="B442" s="10"/>
      <c r="C442" s="10"/>
      <c r="D442" s="76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69"/>
      <c r="R442" s="10"/>
      <c r="S442" s="10"/>
      <c r="T442" s="10"/>
      <c r="U442" s="10"/>
      <c r="V442" s="69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66"/>
    </row>
    <row r="443" spans="1:33" ht="14.25" customHeight="1">
      <c r="A443" s="70"/>
      <c r="B443" s="10"/>
      <c r="C443" s="10"/>
      <c r="D443" s="76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69"/>
      <c r="R443" s="10"/>
      <c r="S443" s="10"/>
      <c r="T443" s="10"/>
      <c r="U443" s="10"/>
      <c r="V443" s="69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66"/>
    </row>
    <row r="444" spans="1:33" ht="14.25" customHeight="1">
      <c r="A444" s="70"/>
      <c r="B444" s="10"/>
      <c r="C444" s="10"/>
      <c r="D444" s="76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69"/>
      <c r="R444" s="10"/>
      <c r="S444" s="10"/>
      <c r="T444" s="10"/>
      <c r="U444" s="10"/>
      <c r="V444" s="69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66"/>
    </row>
    <row r="445" spans="1:33" ht="14.25" customHeight="1">
      <c r="A445" s="70"/>
      <c r="B445" s="10"/>
      <c r="C445" s="10"/>
      <c r="D445" s="76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69"/>
      <c r="R445" s="10"/>
      <c r="S445" s="10"/>
      <c r="T445" s="10"/>
      <c r="U445" s="10"/>
      <c r="V445" s="69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66"/>
    </row>
    <row r="446" spans="1:33" ht="14.25" customHeight="1">
      <c r="A446" s="70"/>
      <c r="B446" s="10"/>
      <c r="C446" s="10"/>
      <c r="D446" s="76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69"/>
      <c r="R446" s="10"/>
      <c r="S446" s="10"/>
      <c r="T446" s="10"/>
      <c r="U446" s="10"/>
      <c r="V446" s="69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66"/>
    </row>
    <row r="447" spans="1:33" ht="14.25" customHeight="1">
      <c r="A447" s="70"/>
      <c r="B447" s="10"/>
      <c r="C447" s="10"/>
      <c r="D447" s="76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69"/>
      <c r="R447" s="10"/>
      <c r="S447" s="10"/>
      <c r="T447" s="10"/>
      <c r="U447" s="10"/>
      <c r="V447" s="69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66"/>
    </row>
    <row r="448" spans="1:33" ht="14.25" customHeight="1">
      <c r="A448" s="70"/>
      <c r="B448" s="10"/>
      <c r="C448" s="10"/>
      <c r="D448" s="76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69"/>
      <c r="R448" s="10"/>
      <c r="S448" s="10"/>
      <c r="T448" s="10"/>
      <c r="U448" s="10"/>
      <c r="V448" s="69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66"/>
    </row>
    <row r="449" spans="1:33" ht="14.25" customHeight="1">
      <c r="A449" s="70"/>
      <c r="B449" s="10"/>
      <c r="C449" s="10"/>
      <c r="D449" s="76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69"/>
      <c r="R449" s="10"/>
      <c r="S449" s="10"/>
      <c r="T449" s="10"/>
      <c r="U449" s="10"/>
      <c r="V449" s="69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66"/>
    </row>
    <row r="450" spans="1:33" ht="14.25" customHeight="1">
      <c r="A450" s="70"/>
      <c r="B450" s="10"/>
      <c r="C450" s="10"/>
      <c r="D450" s="76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69"/>
      <c r="R450" s="10"/>
      <c r="S450" s="10"/>
      <c r="T450" s="10"/>
      <c r="U450" s="10"/>
      <c r="V450" s="69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66"/>
    </row>
    <row r="451" spans="1:33" ht="14.25" customHeight="1">
      <c r="A451" s="70"/>
      <c r="B451" s="10"/>
      <c r="C451" s="10"/>
      <c r="D451" s="76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69"/>
      <c r="R451" s="10"/>
      <c r="S451" s="10"/>
      <c r="T451" s="10"/>
      <c r="U451" s="10"/>
      <c r="V451" s="69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66"/>
    </row>
    <row r="452" spans="1:33" ht="14.25" customHeight="1">
      <c r="A452" s="70"/>
      <c r="B452" s="10"/>
      <c r="C452" s="10"/>
      <c r="D452" s="76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69"/>
      <c r="R452" s="10"/>
      <c r="S452" s="10"/>
      <c r="T452" s="10"/>
      <c r="U452" s="10"/>
      <c r="V452" s="69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66"/>
    </row>
    <row r="453" spans="1:33" ht="14.25" customHeight="1">
      <c r="A453" s="70"/>
      <c r="B453" s="10"/>
      <c r="C453" s="10"/>
      <c r="D453" s="76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69"/>
      <c r="R453" s="10"/>
      <c r="S453" s="10"/>
      <c r="T453" s="10"/>
      <c r="U453" s="10"/>
      <c r="V453" s="69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66"/>
    </row>
    <row r="454" spans="1:33" ht="14.25" customHeight="1">
      <c r="A454" s="70"/>
      <c r="B454" s="10"/>
      <c r="C454" s="10"/>
      <c r="D454" s="76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69"/>
      <c r="R454" s="10"/>
      <c r="S454" s="10"/>
      <c r="T454" s="10"/>
      <c r="U454" s="10"/>
      <c r="V454" s="69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66"/>
    </row>
    <row r="455" spans="1:33" ht="14.25" customHeight="1">
      <c r="A455" s="70"/>
      <c r="B455" s="10"/>
      <c r="C455" s="10"/>
      <c r="D455" s="76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69"/>
      <c r="R455" s="10"/>
      <c r="S455" s="10"/>
      <c r="T455" s="10"/>
      <c r="U455" s="10"/>
      <c r="V455" s="69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66"/>
    </row>
    <row r="456" spans="1:33" ht="14.25" customHeight="1">
      <c r="A456" s="70"/>
      <c r="B456" s="10"/>
      <c r="C456" s="10"/>
      <c r="D456" s="76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69"/>
      <c r="R456" s="10"/>
      <c r="S456" s="10"/>
      <c r="T456" s="10"/>
      <c r="U456" s="10"/>
      <c r="V456" s="69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66"/>
    </row>
    <row r="457" spans="1:33" ht="14.25" customHeight="1">
      <c r="A457" s="70"/>
      <c r="B457" s="10"/>
      <c r="C457" s="10"/>
      <c r="D457" s="76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69"/>
      <c r="R457" s="10"/>
      <c r="S457" s="10"/>
      <c r="T457" s="10"/>
      <c r="U457" s="10"/>
      <c r="V457" s="69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66"/>
    </row>
    <row r="458" spans="1:33" ht="14.25" customHeight="1">
      <c r="A458" s="70"/>
      <c r="B458" s="10"/>
      <c r="C458" s="10"/>
      <c r="D458" s="76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69"/>
      <c r="R458" s="10"/>
      <c r="S458" s="10"/>
      <c r="T458" s="10"/>
      <c r="U458" s="10"/>
      <c r="V458" s="69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66"/>
    </row>
    <row r="459" spans="1:33" ht="14.25" customHeight="1">
      <c r="A459" s="70"/>
      <c r="B459" s="10"/>
      <c r="C459" s="10"/>
      <c r="D459" s="76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69"/>
      <c r="R459" s="10"/>
      <c r="S459" s="10"/>
      <c r="T459" s="10"/>
      <c r="U459" s="10"/>
      <c r="V459" s="69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66"/>
    </row>
    <row r="460" spans="1:33" ht="14.25" customHeight="1">
      <c r="A460" s="70"/>
      <c r="B460" s="10"/>
      <c r="C460" s="10"/>
      <c r="D460" s="76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69"/>
      <c r="R460" s="10"/>
      <c r="S460" s="10"/>
      <c r="T460" s="10"/>
      <c r="U460" s="10"/>
      <c r="V460" s="69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66"/>
    </row>
    <row r="461" spans="1:33" ht="14.25" customHeight="1">
      <c r="A461" s="70"/>
      <c r="B461" s="10"/>
      <c r="C461" s="10"/>
      <c r="D461" s="76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69"/>
      <c r="R461" s="10"/>
      <c r="S461" s="10"/>
      <c r="T461" s="10"/>
      <c r="U461" s="10"/>
      <c r="V461" s="69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66"/>
    </row>
    <row r="462" spans="1:33" ht="14.25" customHeight="1">
      <c r="A462" s="70"/>
      <c r="B462" s="10"/>
      <c r="C462" s="10"/>
      <c r="D462" s="76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69"/>
      <c r="R462" s="10"/>
      <c r="S462" s="10"/>
      <c r="T462" s="10"/>
      <c r="U462" s="10"/>
      <c r="V462" s="69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66"/>
    </row>
    <row r="463" spans="1:33" ht="14.25" customHeight="1">
      <c r="A463" s="70"/>
      <c r="B463" s="10"/>
      <c r="C463" s="10"/>
      <c r="D463" s="76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69"/>
      <c r="R463" s="10"/>
      <c r="S463" s="10"/>
      <c r="T463" s="10"/>
      <c r="U463" s="10"/>
      <c r="V463" s="69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66"/>
    </row>
    <row r="464" spans="1:33" ht="14.25" customHeight="1">
      <c r="A464" s="70"/>
      <c r="B464" s="10"/>
      <c r="C464" s="10"/>
      <c r="D464" s="76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69"/>
      <c r="R464" s="10"/>
      <c r="S464" s="10"/>
      <c r="T464" s="10"/>
      <c r="U464" s="10"/>
      <c r="V464" s="69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66"/>
    </row>
    <row r="465" spans="1:33" ht="14.25" customHeight="1">
      <c r="A465" s="70"/>
      <c r="B465" s="10"/>
      <c r="C465" s="10"/>
      <c r="D465" s="76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69"/>
      <c r="R465" s="10"/>
      <c r="S465" s="10"/>
      <c r="T465" s="10"/>
      <c r="U465" s="10"/>
      <c r="V465" s="69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66"/>
    </row>
    <row r="466" spans="1:33" ht="14.25" customHeight="1">
      <c r="A466" s="70"/>
      <c r="B466" s="10"/>
      <c r="C466" s="10"/>
      <c r="D466" s="76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69"/>
      <c r="R466" s="10"/>
      <c r="S466" s="10"/>
      <c r="T466" s="10"/>
      <c r="U466" s="10"/>
      <c r="V466" s="69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66"/>
    </row>
    <row r="467" spans="1:33" ht="14.25" customHeight="1">
      <c r="A467" s="70"/>
      <c r="B467" s="10"/>
      <c r="C467" s="10"/>
      <c r="D467" s="76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69"/>
      <c r="R467" s="10"/>
      <c r="S467" s="10"/>
      <c r="T467" s="10"/>
      <c r="U467" s="10"/>
      <c r="V467" s="69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66"/>
    </row>
    <row r="468" spans="1:33" ht="14.25" customHeight="1">
      <c r="A468" s="70"/>
      <c r="B468" s="10"/>
      <c r="C468" s="10"/>
      <c r="D468" s="76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69"/>
      <c r="R468" s="10"/>
      <c r="S468" s="10"/>
      <c r="T468" s="10"/>
      <c r="U468" s="10"/>
      <c r="V468" s="69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66"/>
    </row>
    <row r="469" spans="1:33" ht="14.25" customHeight="1">
      <c r="A469" s="70"/>
      <c r="B469" s="10"/>
      <c r="C469" s="10"/>
      <c r="D469" s="76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69"/>
      <c r="R469" s="10"/>
      <c r="S469" s="10"/>
      <c r="T469" s="10"/>
      <c r="U469" s="10"/>
      <c r="V469" s="69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66"/>
    </row>
    <row r="470" spans="1:33" ht="14.25" customHeight="1">
      <c r="A470" s="70"/>
      <c r="B470" s="10"/>
      <c r="C470" s="10"/>
      <c r="D470" s="76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69"/>
      <c r="R470" s="10"/>
      <c r="S470" s="10"/>
      <c r="T470" s="10"/>
      <c r="U470" s="10"/>
      <c r="V470" s="69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66"/>
    </row>
    <row r="471" spans="1:33" ht="14.25" customHeight="1">
      <c r="A471" s="70"/>
      <c r="B471" s="10"/>
      <c r="C471" s="10"/>
      <c r="D471" s="76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69"/>
      <c r="R471" s="10"/>
      <c r="S471" s="10"/>
      <c r="T471" s="10"/>
      <c r="U471" s="10"/>
      <c r="V471" s="69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66"/>
    </row>
    <row r="472" spans="1:33" ht="14.25" customHeight="1">
      <c r="A472" s="70"/>
      <c r="B472" s="10"/>
      <c r="C472" s="10"/>
      <c r="D472" s="76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69"/>
      <c r="R472" s="10"/>
      <c r="S472" s="10"/>
      <c r="T472" s="10"/>
      <c r="U472" s="10"/>
      <c r="V472" s="69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66"/>
    </row>
    <row r="473" spans="1:33" ht="14.25" customHeight="1">
      <c r="A473" s="70"/>
      <c r="B473" s="10"/>
      <c r="C473" s="10"/>
      <c r="D473" s="76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69"/>
      <c r="R473" s="10"/>
      <c r="S473" s="10"/>
      <c r="T473" s="10"/>
      <c r="U473" s="10"/>
      <c r="V473" s="69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66"/>
    </row>
    <row r="474" spans="1:33" ht="14.25" customHeight="1">
      <c r="A474" s="70"/>
      <c r="B474" s="10"/>
      <c r="C474" s="10"/>
      <c r="D474" s="76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69"/>
      <c r="R474" s="10"/>
      <c r="S474" s="10"/>
      <c r="T474" s="10"/>
      <c r="U474" s="10"/>
      <c r="V474" s="69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66"/>
    </row>
    <row r="475" spans="1:33" ht="14.25" customHeight="1">
      <c r="A475" s="70"/>
      <c r="B475" s="10"/>
      <c r="C475" s="10"/>
      <c r="D475" s="76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69"/>
      <c r="R475" s="10"/>
      <c r="S475" s="10"/>
      <c r="T475" s="10"/>
      <c r="U475" s="10"/>
      <c r="V475" s="69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66"/>
    </row>
    <row r="476" spans="1:33" ht="14.25" customHeight="1">
      <c r="A476" s="70"/>
      <c r="B476" s="10"/>
      <c r="C476" s="10"/>
      <c r="D476" s="76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69"/>
      <c r="R476" s="10"/>
      <c r="S476" s="10"/>
      <c r="T476" s="10"/>
      <c r="U476" s="10"/>
      <c r="V476" s="69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66"/>
    </row>
    <row r="477" spans="1:33" ht="14.25" customHeight="1">
      <c r="A477" s="70"/>
      <c r="B477" s="10"/>
      <c r="C477" s="10"/>
      <c r="D477" s="76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69"/>
      <c r="R477" s="10"/>
      <c r="S477" s="10"/>
      <c r="T477" s="10"/>
      <c r="U477" s="10"/>
      <c r="V477" s="69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66"/>
    </row>
    <row r="478" spans="1:33" ht="14.25" customHeight="1">
      <c r="A478" s="70"/>
      <c r="B478" s="10"/>
      <c r="C478" s="10"/>
      <c r="D478" s="76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69"/>
      <c r="R478" s="10"/>
      <c r="S478" s="10"/>
      <c r="T478" s="10"/>
      <c r="U478" s="10"/>
      <c r="V478" s="69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66"/>
    </row>
    <row r="479" spans="1:33" ht="14.25" customHeight="1">
      <c r="A479" s="70"/>
      <c r="B479" s="10"/>
      <c r="C479" s="10"/>
      <c r="D479" s="76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69"/>
      <c r="R479" s="10"/>
      <c r="S479" s="10"/>
      <c r="T479" s="10"/>
      <c r="U479" s="10"/>
      <c r="V479" s="69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66"/>
    </row>
    <row r="480" spans="1:33" ht="14.25" customHeight="1">
      <c r="A480" s="70"/>
      <c r="B480" s="10"/>
      <c r="C480" s="10"/>
      <c r="D480" s="76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69"/>
      <c r="R480" s="10"/>
      <c r="S480" s="10"/>
      <c r="T480" s="10"/>
      <c r="U480" s="10"/>
      <c r="V480" s="69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66"/>
    </row>
    <row r="481" spans="1:33" ht="14.25" customHeight="1">
      <c r="A481" s="70"/>
      <c r="B481" s="10"/>
      <c r="C481" s="10"/>
      <c r="D481" s="76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69"/>
      <c r="R481" s="10"/>
      <c r="S481" s="10"/>
      <c r="T481" s="10"/>
      <c r="U481" s="10"/>
      <c r="V481" s="69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66"/>
    </row>
    <row r="482" spans="1:33" ht="14.25" customHeight="1">
      <c r="A482" s="70"/>
      <c r="B482" s="10"/>
      <c r="C482" s="10"/>
      <c r="D482" s="76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69"/>
      <c r="R482" s="10"/>
      <c r="S482" s="10"/>
      <c r="T482" s="10"/>
      <c r="U482" s="10"/>
      <c r="V482" s="69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66"/>
    </row>
    <row r="483" spans="1:33" ht="14.25" customHeight="1">
      <c r="A483" s="70"/>
      <c r="B483" s="10"/>
      <c r="C483" s="10"/>
      <c r="D483" s="76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69"/>
      <c r="R483" s="10"/>
      <c r="S483" s="10"/>
      <c r="T483" s="10"/>
      <c r="U483" s="10"/>
      <c r="V483" s="69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66"/>
    </row>
    <row r="484" spans="1:33" ht="14.25" customHeight="1">
      <c r="A484" s="70"/>
      <c r="B484" s="10"/>
      <c r="C484" s="10"/>
      <c r="D484" s="76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69"/>
      <c r="R484" s="10"/>
      <c r="S484" s="10"/>
      <c r="T484" s="10"/>
      <c r="U484" s="10"/>
      <c r="V484" s="69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66"/>
    </row>
    <row r="485" spans="1:33" ht="14.25" customHeight="1">
      <c r="A485" s="70"/>
      <c r="B485" s="10"/>
      <c r="C485" s="10"/>
      <c r="D485" s="76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69"/>
      <c r="R485" s="10"/>
      <c r="S485" s="10"/>
      <c r="T485" s="10"/>
      <c r="U485" s="10"/>
      <c r="V485" s="69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66"/>
    </row>
    <row r="486" spans="1:33" ht="14.25" customHeight="1">
      <c r="A486" s="70"/>
      <c r="B486" s="10"/>
      <c r="C486" s="10"/>
      <c r="D486" s="76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69"/>
      <c r="R486" s="10"/>
      <c r="S486" s="10"/>
      <c r="T486" s="10"/>
      <c r="U486" s="10"/>
      <c r="V486" s="69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66"/>
    </row>
    <row r="487" spans="1:33" ht="14.25" customHeight="1">
      <c r="A487" s="70"/>
      <c r="B487" s="10"/>
      <c r="C487" s="10"/>
      <c r="D487" s="76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69"/>
      <c r="R487" s="10"/>
      <c r="S487" s="10"/>
      <c r="T487" s="10"/>
      <c r="U487" s="10"/>
      <c r="V487" s="69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66"/>
    </row>
    <row r="488" spans="1:33" ht="14.25" customHeight="1">
      <c r="A488" s="70"/>
      <c r="B488" s="10"/>
      <c r="C488" s="10"/>
      <c r="D488" s="76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69"/>
      <c r="R488" s="10"/>
      <c r="S488" s="10"/>
      <c r="T488" s="10"/>
      <c r="U488" s="10"/>
      <c r="V488" s="69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66"/>
    </row>
    <row r="489" spans="1:33" ht="14.25" customHeight="1">
      <c r="A489" s="70"/>
      <c r="B489" s="10"/>
      <c r="C489" s="10"/>
      <c r="D489" s="76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69"/>
      <c r="R489" s="10"/>
      <c r="S489" s="10"/>
      <c r="T489" s="10"/>
      <c r="U489" s="10"/>
      <c r="V489" s="69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66"/>
    </row>
    <row r="490" spans="1:33" ht="14.25" customHeight="1">
      <c r="A490" s="70"/>
      <c r="B490" s="10"/>
      <c r="C490" s="10"/>
      <c r="D490" s="76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69"/>
      <c r="R490" s="10"/>
      <c r="S490" s="10"/>
      <c r="T490" s="10"/>
      <c r="U490" s="10"/>
      <c r="V490" s="69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66"/>
    </row>
    <row r="491" spans="1:33" ht="14.25" customHeight="1">
      <c r="A491" s="70"/>
      <c r="B491" s="10"/>
      <c r="C491" s="10"/>
      <c r="D491" s="76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69"/>
      <c r="R491" s="10"/>
      <c r="S491" s="10"/>
      <c r="T491" s="10"/>
      <c r="U491" s="10"/>
      <c r="V491" s="69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66"/>
    </row>
    <row r="492" spans="1:33" ht="14.25" customHeight="1">
      <c r="A492" s="70"/>
      <c r="B492" s="10"/>
      <c r="C492" s="10"/>
      <c r="D492" s="76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69"/>
      <c r="R492" s="10"/>
      <c r="S492" s="10"/>
      <c r="T492" s="10"/>
      <c r="U492" s="10"/>
      <c r="V492" s="69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66"/>
    </row>
    <row r="493" spans="1:33" ht="14.25" customHeight="1">
      <c r="A493" s="70"/>
      <c r="B493" s="10"/>
      <c r="C493" s="10"/>
      <c r="D493" s="76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69"/>
      <c r="R493" s="10"/>
      <c r="S493" s="10"/>
      <c r="T493" s="10"/>
      <c r="U493" s="10"/>
      <c r="V493" s="69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66"/>
    </row>
    <row r="494" spans="1:33" ht="14.25" customHeight="1">
      <c r="A494" s="70"/>
      <c r="B494" s="10"/>
      <c r="C494" s="10"/>
      <c r="D494" s="76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69"/>
      <c r="R494" s="10"/>
      <c r="S494" s="10"/>
      <c r="T494" s="10"/>
      <c r="U494" s="10"/>
      <c r="V494" s="69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66"/>
    </row>
    <row r="495" spans="1:33" ht="14.25" customHeight="1">
      <c r="A495" s="70"/>
      <c r="B495" s="10"/>
      <c r="C495" s="10"/>
      <c r="D495" s="76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69"/>
      <c r="R495" s="10"/>
      <c r="S495" s="10"/>
      <c r="T495" s="10"/>
      <c r="U495" s="10"/>
      <c r="V495" s="69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66"/>
    </row>
    <row r="496" spans="1:33" ht="14.25" customHeight="1">
      <c r="A496" s="70"/>
      <c r="B496" s="10"/>
      <c r="C496" s="10"/>
      <c r="D496" s="76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69"/>
      <c r="R496" s="10"/>
      <c r="S496" s="10"/>
      <c r="T496" s="10"/>
      <c r="U496" s="10"/>
      <c r="V496" s="69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66"/>
    </row>
    <row r="497" spans="1:33" ht="14.25" customHeight="1">
      <c r="A497" s="70"/>
      <c r="B497" s="10"/>
      <c r="C497" s="10"/>
      <c r="D497" s="76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69"/>
      <c r="R497" s="10"/>
      <c r="S497" s="10"/>
      <c r="T497" s="10"/>
      <c r="U497" s="10"/>
      <c r="V497" s="69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66"/>
    </row>
    <row r="498" spans="1:33" ht="14.25" customHeight="1">
      <c r="A498" s="70"/>
      <c r="B498" s="10"/>
      <c r="C498" s="10"/>
      <c r="D498" s="76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69"/>
      <c r="R498" s="10"/>
      <c r="S498" s="10"/>
      <c r="T498" s="10"/>
      <c r="U498" s="10"/>
      <c r="V498" s="69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66"/>
    </row>
    <row r="499" spans="1:33" ht="14.25" customHeight="1">
      <c r="A499" s="70"/>
      <c r="B499" s="10"/>
      <c r="C499" s="10"/>
      <c r="D499" s="76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69"/>
      <c r="R499" s="10"/>
      <c r="S499" s="10"/>
      <c r="T499" s="10"/>
      <c r="U499" s="10"/>
      <c r="V499" s="69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66"/>
    </row>
    <row r="500" spans="1:33" ht="14.25" customHeight="1">
      <c r="A500" s="70"/>
      <c r="B500" s="10"/>
      <c r="C500" s="10"/>
      <c r="D500" s="76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69"/>
      <c r="R500" s="10"/>
      <c r="S500" s="10"/>
      <c r="T500" s="10"/>
      <c r="U500" s="10"/>
      <c r="V500" s="69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66"/>
    </row>
    <row r="501" spans="1:33" ht="14.25" customHeight="1">
      <c r="A501" s="70"/>
      <c r="B501" s="10"/>
      <c r="C501" s="10"/>
      <c r="D501" s="76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69"/>
      <c r="R501" s="10"/>
      <c r="S501" s="10"/>
      <c r="T501" s="10"/>
      <c r="U501" s="10"/>
      <c r="V501" s="69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66"/>
    </row>
    <row r="502" spans="1:33" ht="14.25" customHeight="1">
      <c r="A502" s="70"/>
      <c r="B502" s="10"/>
      <c r="C502" s="10"/>
      <c r="D502" s="76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69"/>
      <c r="R502" s="10"/>
      <c r="S502" s="10"/>
      <c r="T502" s="10"/>
      <c r="U502" s="10"/>
      <c r="V502" s="69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66"/>
    </row>
    <row r="503" spans="1:33" ht="14.25" customHeight="1">
      <c r="A503" s="70"/>
      <c r="B503" s="10"/>
      <c r="C503" s="10"/>
      <c r="D503" s="76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69"/>
      <c r="R503" s="10"/>
      <c r="S503" s="10"/>
      <c r="T503" s="10"/>
      <c r="U503" s="10"/>
      <c r="V503" s="69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66"/>
    </row>
    <row r="504" spans="1:33" ht="14.25" customHeight="1">
      <c r="A504" s="70"/>
      <c r="B504" s="10"/>
      <c r="C504" s="10"/>
      <c r="D504" s="76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69"/>
      <c r="R504" s="10"/>
      <c r="S504" s="10"/>
      <c r="T504" s="10"/>
      <c r="U504" s="10"/>
      <c r="V504" s="69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66"/>
    </row>
    <row r="505" spans="1:33" ht="14.25" customHeight="1">
      <c r="A505" s="70"/>
      <c r="B505" s="10"/>
      <c r="C505" s="10"/>
      <c r="D505" s="76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69"/>
      <c r="R505" s="10"/>
      <c r="S505" s="10"/>
      <c r="T505" s="10"/>
      <c r="U505" s="10"/>
      <c r="V505" s="69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66"/>
    </row>
    <row r="506" spans="1:33" ht="14.25" customHeight="1">
      <c r="A506" s="70"/>
      <c r="B506" s="10"/>
      <c r="C506" s="10"/>
      <c r="D506" s="76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69"/>
      <c r="R506" s="10"/>
      <c r="S506" s="10"/>
      <c r="T506" s="10"/>
      <c r="U506" s="10"/>
      <c r="V506" s="69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66"/>
    </row>
    <row r="507" spans="1:33" ht="14.25" customHeight="1">
      <c r="A507" s="70"/>
      <c r="B507" s="10"/>
      <c r="C507" s="10"/>
      <c r="D507" s="76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69"/>
      <c r="R507" s="10"/>
      <c r="S507" s="10"/>
      <c r="T507" s="10"/>
      <c r="U507" s="10"/>
      <c r="V507" s="69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66"/>
    </row>
    <row r="508" spans="1:33" ht="14.25" customHeight="1">
      <c r="A508" s="70"/>
      <c r="B508" s="10"/>
      <c r="C508" s="10"/>
      <c r="D508" s="76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69"/>
      <c r="R508" s="10"/>
      <c r="S508" s="10"/>
      <c r="T508" s="10"/>
      <c r="U508" s="10"/>
      <c r="V508" s="69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66"/>
    </row>
    <row r="509" spans="1:33" ht="14.25" customHeight="1">
      <c r="A509" s="70"/>
      <c r="B509" s="10"/>
      <c r="C509" s="10"/>
      <c r="D509" s="76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69"/>
      <c r="R509" s="10"/>
      <c r="S509" s="10"/>
      <c r="T509" s="10"/>
      <c r="U509" s="10"/>
      <c r="V509" s="69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66"/>
    </row>
    <row r="510" spans="1:33" ht="14.25" customHeight="1">
      <c r="A510" s="70"/>
      <c r="B510" s="10"/>
      <c r="C510" s="10"/>
      <c r="D510" s="76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69"/>
      <c r="R510" s="10"/>
      <c r="S510" s="10"/>
      <c r="T510" s="10"/>
      <c r="U510" s="10"/>
      <c r="V510" s="69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66"/>
    </row>
    <row r="511" spans="1:33" ht="14.25" customHeight="1">
      <c r="A511" s="70"/>
      <c r="B511" s="10"/>
      <c r="C511" s="10"/>
      <c r="D511" s="76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69"/>
      <c r="R511" s="10"/>
      <c r="S511" s="10"/>
      <c r="T511" s="10"/>
      <c r="U511" s="10"/>
      <c r="V511" s="69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66"/>
    </row>
    <row r="512" spans="1:33" ht="14.25" customHeight="1">
      <c r="A512" s="70"/>
      <c r="B512" s="10"/>
      <c r="C512" s="10"/>
      <c r="D512" s="76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69"/>
      <c r="R512" s="10"/>
      <c r="S512" s="10"/>
      <c r="T512" s="10"/>
      <c r="U512" s="10"/>
      <c r="V512" s="69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66"/>
    </row>
    <row r="513" spans="1:33" ht="14.25" customHeight="1">
      <c r="A513" s="70"/>
      <c r="B513" s="10"/>
      <c r="C513" s="10"/>
      <c r="D513" s="76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69"/>
      <c r="R513" s="10"/>
      <c r="S513" s="10"/>
      <c r="T513" s="10"/>
      <c r="U513" s="10"/>
      <c r="V513" s="69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66"/>
    </row>
    <row r="514" spans="1:33" ht="14.25" customHeight="1">
      <c r="A514" s="70"/>
      <c r="B514" s="10"/>
      <c r="C514" s="10"/>
      <c r="D514" s="76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69"/>
      <c r="R514" s="10"/>
      <c r="S514" s="10"/>
      <c r="T514" s="10"/>
      <c r="U514" s="10"/>
      <c r="V514" s="69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66"/>
    </row>
    <row r="515" spans="1:33" ht="14.25" customHeight="1">
      <c r="A515" s="70"/>
      <c r="B515" s="10"/>
      <c r="C515" s="10"/>
      <c r="D515" s="76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69"/>
      <c r="R515" s="10"/>
      <c r="S515" s="10"/>
      <c r="T515" s="10"/>
      <c r="U515" s="10"/>
      <c r="V515" s="69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66"/>
    </row>
    <row r="516" spans="1:33" ht="14.25" customHeight="1">
      <c r="A516" s="70"/>
      <c r="B516" s="10"/>
      <c r="C516" s="10"/>
      <c r="D516" s="76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69"/>
      <c r="R516" s="10"/>
      <c r="S516" s="10"/>
      <c r="T516" s="10"/>
      <c r="U516" s="10"/>
      <c r="V516" s="69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66"/>
    </row>
    <row r="517" spans="1:33" ht="14.25" customHeight="1">
      <c r="A517" s="70"/>
      <c r="B517" s="10"/>
      <c r="C517" s="10"/>
      <c r="D517" s="76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69"/>
      <c r="R517" s="10"/>
      <c r="S517" s="10"/>
      <c r="T517" s="10"/>
      <c r="U517" s="10"/>
      <c r="V517" s="69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66"/>
    </row>
    <row r="518" spans="1:33" ht="14.25" customHeight="1">
      <c r="A518" s="70"/>
      <c r="B518" s="10"/>
      <c r="C518" s="10"/>
      <c r="D518" s="76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69"/>
      <c r="R518" s="10"/>
      <c r="S518" s="10"/>
      <c r="T518" s="10"/>
      <c r="U518" s="10"/>
      <c r="V518" s="69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66"/>
    </row>
    <row r="519" spans="1:33" ht="14.25" customHeight="1">
      <c r="A519" s="70"/>
      <c r="B519" s="10"/>
      <c r="C519" s="10"/>
      <c r="D519" s="76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69"/>
      <c r="R519" s="10"/>
      <c r="S519" s="10"/>
      <c r="T519" s="10"/>
      <c r="U519" s="10"/>
      <c r="V519" s="69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66"/>
    </row>
    <row r="520" spans="1:33" ht="14.25" customHeight="1">
      <c r="A520" s="70"/>
      <c r="B520" s="10"/>
      <c r="C520" s="10"/>
      <c r="D520" s="76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69"/>
      <c r="R520" s="10"/>
      <c r="S520" s="10"/>
      <c r="T520" s="10"/>
      <c r="U520" s="10"/>
      <c r="V520" s="69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66"/>
    </row>
    <row r="521" spans="1:33" ht="14.25" customHeight="1">
      <c r="A521" s="70"/>
      <c r="B521" s="10"/>
      <c r="C521" s="10"/>
      <c r="D521" s="76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69"/>
      <c r="R521" s="10"/>
      <c r="S521" s="10"/>
      <c r="T521" s="10"/>
      <c r="U521" s="10"/>
      <c r="V521" s="69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66"/>
    </row>
    <row r="522" spans="1:33" ht="14.25" customHeight="1">
      <c r="A522" s="70"/>
      <c r="B522" s="10"/>
      <c r="C522" s="10"/>
      <c r="D522" s="76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69"/>
      <c r="R522" s="10"/>
      <c r="S522" s="10"/>
      <c r="T522" s="10"/>
      <c r="U522" s="10"/>
      <c r="V522" s="69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66"/>
    </row>
    <row r="523" spans="1:33" ht="14.25" customHeight="1">
      <c r="A523" s="70"/>
      <c r="B523" s="10"/>
      <c r="C523" s="10"/>
      <c r="D523" s="76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69"/>
      <c r="R523" s="10"/>
      <c r="S523" s="10"/>
      <c r="T523" s="10"/>
      <c r="U523" s="10"/>
      <c r="V523" s="69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66"/>
    </row>
    <row r="524" spans="1:33" ht="14.25" customHeight="1">
      <c r="A524" s="70"/>
      <c r="B524" s="10"/>
      <c r="C524" s="10"/>
      <c r="D524" s="76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69"/>
      <c r="R524" s="10"/>
      <c r="S524" s="10"/>
      <c r="T524" s="10"/>
      <c r="U524" s="10"/>
      <c r="V524" s="69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66"/>
    </row>
    <row r="525" spans="1:33" ht="14.25" customHeight="1">
      <c r="A525" s="70"/>
      <c r="B525" s="10"/>
      <c r="C525" s="10"/>
      <c r="D525" s="76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69"/>
      <c r="R525" s="10"/>
      <c r="S525" s="10"/>
      <c r="T525" s="10"/>
      <c r="U525" s="10"/>
      <c r="V525" s="69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66"/>
    </row>
    <row r="526" spans="1:33" ht="14.25" customHeight="1">
      <c r="A526" s="70"/>
      <c r="B526" s="10"/>
      <c r="C526" s="10"/>
      <c r="D526" s="76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69"/>
      <c r="R526" s="10"/>
      <c r="S526" s="10"/>
      <c r="T526" s="10"/>
      <c r="U526" s="10"/>
      <c r="V526" s="69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66"/>
    </row>
    <row r="527" spans="1:33" ht="14.25" customHeight="1">
      <c r="A527" s="70"/>
      <c r="B527" s="10"/>
      <c r="C527" s="10"/>
      <c r="D527" s="76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69"/>
      <c r="R527" s="10"/>
      <c r="S527" s="10"/>
      <c r="T527" s="10"/>
      <c r="U527" s="10"/>
      <c r="V527" s="69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66"/>
    </row>
    <row r="528" spans="1:33" ht="14.25" customHeight="1">
      <c r="A528" s="70"/>
      <c r="B528" s="10"/>
      <c r="C528" s="10"/>
      <c r="D528" s="76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69"/>
      <c r="R528" s="10"/>
      <c r="S528" s="10"/>
      <c r="T528" s="10"/>
      <c r="U528" s="10"/>
      <c r="V528" s="69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66"/>
    </row>
    <row r="529" spans="1:33" ht="14.25" customHeight="1">
      <c r="A529" s="70"/>
      <c r="B529" s="10"/>
      <c r="C529" s="10"/>
      <c r="D529" s="76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69"/>
      <c r="R529" s="10"/>
      <c r="S529" s="10"/>
      <c r="T529" s="10"/>
      <c r="U529" s="10"/>
      <c r="V529" s="69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66"/>
    </row>
    <row r="530" spans="1:33" ht="14.25" customHeight="1">
      <c r="A530" s="70"/>
      <c r="B530" s="10"/>
      <c r="C530" s="10"/>
      <c r="D530" s="76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69"/>
      <c r="R530" s="10"/>
      <c r="S530" s="10"/>
      <c r="T530" s="10"/>
      <c r="U530" s="10"/>
      <c r="V530" s="69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66"/>
    </row>
    <row r="531" spans="1:33" ht="14.25" customHeight="1">
      <c r="A531" s="70"/>
      <c r="B531" s="10"/>
      <c r="C531" s="10"/>
      <c r="D531" s="76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69"/>
      <c r="R531" s="10"/>
      <c r="S531" s="10"/>
      <c r="T531" s="10"/>
      <c r="U531" s="10"/>
      <c r="V531" s="69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66"/>
    </row>
    <row r="532" spans="1:33" ht="14.25" customHeight="1">
      <c r="A532" s="70"/>
      <c r="B532" s="10"/>
      <c r="C532" s="10"/>
      <c r="D532" s="76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69"/>
      <c r="R532" s="10"/>
      <c r="S532" s="10"/>
      <c r="T532" s="10"/>
      <c r="U532" s="10"/>
      <c r="V532" s="69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66"/>
    </row>
    <row r="533" spans="1:33" ht="14.25" customHeight="1">
      <c r="A533" s="70"/>
      <c r="B533" s="10"/>
      <c r="C533" s="10"/>
      <c r="D533" s="76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69"/>
      <c r="R533" s="10"/>
      <c r="S533" s="10"/>
      <c r="T533" s="10"/>
      <c r="U533" s="10"/>
      <c r="V533" s="69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66"/>
    </row>
    <row r="534" spans="1:33" ht="14.25" customHeight="1">
      <c r="A534" s="70"/>
      <c r="B534" s="10"/>
      <c r="C534" s="10"/>
      <c r="D534" s="76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69"/>
      <c r="R534" s="10"/>
      <c r="S534" s="10"/>
      <c r="T534" s="10"/>
      <c r="U534" s="10"/>
      <c r="V534" s="69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66"/>
    </row>
    <row r="535" spans="1:33" ht="14.25" customHeight="1">
      <c r="A535" s="70"/>
      <c r="B535" s="10"/>
      <c r="C535" s="10"/>
      <c r="D535" s="76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69"/>
      <c r="R535" s="10"/>
      <c r="S535" s="10"/>
      <c r="T535" s="10"/>
      <c r="U535" s="10"/>
      <c r="V535" s="69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66"/>
    </row>
    <row r="536" spans="1:33" ht="14.25" customHeight="1">
      <c r="A536" s="70"/>
      <c r="B536" s="10"/>
      <c r="C536" s="10"/>
      <c r="D536" s="76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69"/>
      <c r="R536" s="10"/>
      <c r="S536" s="10"/>
      <c r="T536" s="10"/>
      <c r="U536" s="10"/>
      <c r="V536" s="69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66"/>
    </row>
    <row r="537" spans="1:33" ht="14.25" customHeight="1">
      <c r="A537" s="70"/>
      <c r="B537" s="10"/>
      <c r="C537" s="10"/>
      <c r="D537" s="76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69"/>
      <c r="R537" s="10"/>
      <c r="S537" s="10"/>
      <c r="T537" s="10"/>
      <c r="U537" s="10"/>
      <c r="V537" s="69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66"/>
    </row>
    <row r="538" spans="1:33" ht="14.25" customHeight="1">
      <c r="A538" s="70"/>
      <c r="B538" s="10"/>
      <c r="C538" s="10"/>
      <c r="D538" s="76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69"/>
      <c r="R538" s="10"/>
      <c r="S538" s="10"/>
      <c r="T538" s="10"/>
      <c r="U538" s="10"/>
      <c r="V538" s="69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66"/>
    </row>
    <row r="539" spans="1:33" ht="14.25" customHeight="1">
      <c r="A539" s="70"/>
      <c r="B539" s="10"/>
      <c r="C539" s="10"/>
      <c r="D539" s="76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69"/>
      <c r="R539" s="10"/>
      <c r="S539" s="10"/>
      <c r="T539" s="10"/>
      <c r="U539" s="10"/>
      <c r="V539" s="69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66"/>
    </row>
    <row r="540" spans="1:33" ht="14.25" customHeight="1">
      <c r="A540" s="70"/>
      <c r="B540" s="10"/>
      <c r="C540" s="10"/>
      <c r="D540" s="76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69"/>
      <c r="R540" s="10"/>
      <c r="S540" s="10"/>
      <c r="T540" s="10"/>
      <c r="U540" s="10"/>
      <c r="V540" s="69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66"/>
    </row>
    <row r="541" spans="1:33" ht="14.25" customHeight="1">
      <c r="A541" s="70"/>
      <c r="B541" s="10"/>
      <c r="C541" s="10"/>
      <c r="D541" s="76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69"/>
      <c r="R541" s="10"/>
      <c r="S541" s="10"/>
      <c r="T541" s="10"/>
      <c r="U541" s="10"/>
      <c r="V541" s="69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66"/>
    </row>
    <row r="542" spans="1:33" ht="14.25" customHeight="1">
      <c r="A542" s="70"/>
      <c r="B542" s="10"/>
      <c r="C542" s="10"/>
      <c r="D542" s="76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69"/>
      <c r="R542" s="10"/>
      <c r="S542" s="10"/>
      <c r="T542" s="10"/>
      <c r="U542" s="10"/>
      <c r="V542" s="69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66"/>
    </row>
    <row r="543" spans="1:33" ht="14.25" customHeight="1">
      <c r="A543" s="70"/>
      <c r="B543" s="10"/>
      <c r="C543" s="10"/>
      <c r="D543" s="76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69"/>
      <c r="R543" s="10"/>
      <c r="S543" s="10"/>
      <c r="T543" s="10"/>
      <c r="U543" s="10"/>
      <c r="V543" s="69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66"/>
    </row>
    <row r="544" spans="1:33" ht="14.25" customHeight="1">
      <c r="A544" s="70"/>
      <c r="B544" s="10"/>
      <c r="C544" s="10"/>
      <c r="D544" s="76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69"/>
      <c r="R544" s="10"/>
      <c r="S544" s="10"/>
      <c r="T544" s="10"/>
      <c r="U544" s="10"/>
      <c r="V544" s="69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66"/>
    </row>
    <row r="545" spans="1:33" ht="14.25" customHeight="1">
      <c r="A545" s="70"/>
      <c r="B545" s="10"/>
      <c r="C545" s="10"/>
      <c r="D545" s="76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69"/>
      <c r="R545" s="10"/>
      <c r="S545" s="10"/>
      <c r="T545" s="10"/>
      <c r="U545" s="10"/>
      <c r="V545" s="69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66"/>
    </row>
    <row r="546" spans="1:33" ht="14.25" customHeight="1">
      <c r="A546" s="70"/>
      <c r="B546" s="10"/>
      <c r="C546" s="10"/>
      <c r="D546" s="76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69"/>
      <c r="R546" s="10"/>
      <c r="S546" s="10"/>
      <c r="T546" s="10"/>
      <c r="U546" s="10"/>
      <c r="V546" s="69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66"/>
    </row>
    <row r="547" spans="1:33" ht="14.25" customHeight="1">
      <c r="A547" s="70"/>
      <c r="B547" s="10"/>
      <c r="C547" s="10"/>
      <c r="D547" s="76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69"/>
      <c r="R547" s="10"/>
      <c r="S547" s="10"/>
      <c r="T547" s="10"/>
      <c r="U547" s="10"/>
      <c r="V547" s="69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66"/>
    </row>
    <row r="548" spans="1:33" ht="14.25" customHeight="1">
      <c r="A548" s="70"/>
      <c r="B548" s="10"/>
      <c r="C548" s="10"/>
      <c r="D548" s="76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69"/>
      <c r="R548" s="10"/>
      <c r="S548" s="10"/>
      <c r="T548" s="10"/>
      <c r="U548" s="10"/>
      <c r="V548" s="69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66"/>
    </row>
    <row r="549" spans="1:33" ht="14.25" customHeight="1">
      <c r="A549" s="70"/>
      <c r="B549" s="10"/>
      <c r="C549" s="10"/>
      <c r="D549" s="76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69"/>
      <c r="R549" s="10"/>
      <c r="S549" s="10"/>
      <c r="T549" s="10"/>
      <c r="U549" s="10"/>
      <c r="V549" s="69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66"/>
    </row>
    <row r="550" spans="1:33" ht="14.25" customHeight="1">
      <c r="A550" s="70"/>
      <c r="B550" s="10"/>
      <c r="C550" s="10"/>
      <c r="D550" s="76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69"/>
      <c r="R550" s="10"/>
      <c r="S550" s="10"/>
      <c r="T550" s="10"/>
      <c r="U550" s="10"/>
      <c r="V550" s="69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66"/>
    </row>
    <row r="551" spans="1:33" ht="14.25" customHeight="1">
      <c r="A551" s="70"/>
      <c r="B551" s="10"/>
      <c r="C551" s="10"/>
      <c r="D551" s="76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69"/>
      <c r="R551" s="10"/>
      <c r="S551" s="10"/>
      <c r="T551" s="10"/>
      <c r="U551" s="10"/>
      <c r="V551" s="69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66"/>
    </row>
    <row r="552" spans="1:33" ht="14.25" customHeight="1">
      <c r="A552" s="70"/>
      <c r="B552" s="10"/>
      <c r="C552" s="10"/>
      <c r="D552" s="76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69"/>
      <c r="R552" s="10"/>
      <c r="S552" s="10"/>
      <c r="T552" s="10"/>
      <c r="U552" s="10"/>
      <c r="V552" s="69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66"/>
    </row>
    <row r="553" spans="1:33" ht="14.25" customHeight="1">
      <c r="A553" s="70"/>
      <c r="B553" s="10"/>
      <c r="C553" s="10"/>
      <c r="D553" s="76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69"/>
      <c r="R553" s="10"/>
      <c r="S553" s="10"/>
      <c r="T553" s="10"/>
      <c r="U553" s="10"/>
      <c r="V553" s="69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66"/>
    </row>
    <row r="554" spans="1:33" ht="14.25" customHeight="1">
      <c r="A554" s="70"/>
      <c r="B554" s="10"/>
      <c r="C554" s="10"/>
      <c r="D554" s="76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69"/>
      <c r="R554" s="10"/>
      <c r="S554" s="10"/>
      <c r="T554" s="10"/>
      <c r="U554" s="10"/>
      <c r="V554" s="69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66"/>
    </row>
    <row r="555" spans="1:33" ht="14.25" customHeight="1">
      <c r="A555" s="70"/>
      <c r="B555" s="10"/>
      <c r="C555" s="10"/>
      <c r="D555" s="76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69"/>
      <c r="R555" s="10"/>
      <c r="S555" s="10"/>
      <c r="T555" s="10"/>
      <c r="U555" s="10"/>
      <c r="V555" s="69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66"/>
    </row>
    <row r="556" spans="1:33" ht="14.25" customHeight="1">
      <c r="A556" s="70"/>
      <c r="B556" s="10"/>
      <c r="C556" s="10"/>
      <c r="D556" s="76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69"/>
      <c r="R556" s="10"/>
      <c r="S556" s="10"/>
      <c r="T556" s="10"/>
      <c r="U556" s="10"/>
      <c r="V556" s="69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66"/>
    </row>
    <row r="557" spans="1:33" ht="14.25" customHeight="1">
      <c r="A557" s="70"/>
      <c r="B557" s="10"/>
      <c r="C557" s="10"/>
      <c r="D557" s="76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69"/>
      <c r="R557" s="10"/>
      <c r="S557" s="10"/>
      <c r="T557" s="10"/>
      <c r="U557" s="10"/>
      <c r="V557" s="69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66"/>
    </row>
    <row r="558" spans="1:33" ht="14.25" customHeight="1">
      <c r="A558" s="70"/>
      <c r="B558" s="10"/>
      <c r="C558" s="10"/>
      <c r="D558" s="76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69"/>
      <c r="R558" s="10"/>
      <c r="S558" s="10"/>
      <c r="T558" s="10"/>
      <c r="U558" s="10"/>
      <c r="V558" s="69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66"/>
    </row>
    <row r="559" spans="1:33" ht="14.25" customHeight="1">
      <c r="A559" s="70"/>
      <c r="B559" s="10"/>
      <c r="C559" s="10"/>
      <c r="D559" s="76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69"/>
      <c r="R559" s="10"/>
      <c r="S559" s="10"/>
      <c r="T559" s="10"/>
      <c r="U559" s="10"/>
      <c r="V559" s="69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66"/>
    </row>
    <row r="560" spans="1:33" ht="14.25" customHeight="1">
      <c r="A560" s="70"/>
      <c r="B560" s="10"/>
      <c r="C560" s="10"/>
      <c r="D560" s="76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69"/>
      <c r="R560" s="10"/>
      <c r="S560" s="10"/>
      <c r="T560" s="10"/>
      <c r="U560" s="10"/>
      <c r="V560" s="69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66"/>
    </row>
    <row r="561" spans="1:33" ht="14.25" customHeight="1">
      <c r="A561" s="70"/>
      <c r="B561" s="10"/>
      <c r="C561" s="10"/>
      <c r="D561" s="76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69"/>
      <c r="R561" s="10"/>
      <c r="S561" s="10"/>
      <c r="T561" s="10"/>
      <c r="U561" s="10"/>
      <c r="V561" s="69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66"/>
    </row>
    <row r="562" spans="1:33" ht="14.25" customHeight="1">
      <c r="A562" s="70"/>
      <c r="B562" s="10"/>
      <c r="C562" s="10"/>
      <c r="D562" s="76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69"/>
      <c r="R562" s="10"/>
      <c r="S562" s="10"/>
      <c r="T562" s="10"/>
      <c r="U562" s="10"/>
      <c r="V562" s="69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66"/>
    </row>
    <row r="563" spans="1:33" ht="14.25" customHeight="1">
      <c r="A563" s="70"/>
      <c r="B563" s="10"/>
      <c r="C563" s="10"/>
      <c r="D563" s="76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69"/>
      <c r="R563" s="10"/>
      <c r="S563" s="10"/>
      <c r="T563" s="10"/>
      <c r="U563" s="10"/>
      <c r="V563" s="69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66"/>
    </row>
    <row r="564" spans="1:33" ht="14.25" customHeight="1">
      <c r="A564" s="70"/>
      <c r="B564" s="10"/>
      <c r="C564" s="10"/>
      <c r="D564" s="76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69"/>
      <c r="R564" s="10"/>
      <c r="S564" s="10"/>
      <c r="T564" s="10"/>
      <c r="U564" s="10"/>
      <c r="V564" s="69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66"/>
    </row>
    <row r="565" spans="1:33" ht="14.25" customHeight="1">
      <c r="A565" s="70"/>
      <c r="B565" s="10"/>
      <c r="C565" s="10"/>
      <c r="D565" s="76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69"/>
      <c r="R565" s="10"/>
      <c r="S565" s="10"/>
      <c r="T565" s="10"/>
      <c r="U565" s="10"/>
      <c r="V565" s="69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66"/>
    </row>
    <row r="566" spans="1:33" ht="14.25" customHeight="1">
      <c r="A566" s="70"/>
      <c r="B566" s="10"/>
      <c r="C566" s="10"/>
      <c r="D566" s="76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69"/>
      <c r="R566" s="10"/>
      <c r="S566" s="10"/>
      <c r="T566" s="10"/>
      <c r="U566" s="10"/>
      <c r="V566" s="69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66"/>
    </row>
    <row r="567" spans="1:33" ht="14.25" customHeight="1">
      <c r="A567" s="70"/>
      <c r="B567" s="10"/>
      <c r="C567" s="10"/>
      <c r="D567" s="76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69"/>
      <c r="R567" s="10"/>
      <c r="S567" s="10"/>
      <c r="T567" s="10"/>
      <c r="U567" s="10"/>
      <c r="V567" s="69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66"/>
    </row>
    <row r="568" spans="1:33" ht="14.25" customHeight="1">
      <c r="A568" s="70"/>
      <c r="B568" s="10"/>
      <c r="C568" s="10"/>
      <c r="D568" s="76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69"/>
      <c r="R568" s="10"/>
      <c r="S568" s="10"/>
      <c r="T568" s="10"/>
      <c r="U568" s="10"/>
      <c r="V568" s="69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66"/>
    </row>
    <row r="569" spans="1:33" ht="14.25" customHeight="1">
      <c r="A569" s="70"/>
      <c r="B569" s="10"/>
      <c r="C569" s="10"/>
      <c r="D569" s="76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69"/>
      <c r="R569" s="10"/>
      <c r="S569" s="10"/>
      <c r="T569" s="10"/>
      <c r="U569" s="10"/>
      <c r="V569" s="69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66"/>
    </row>
    <row r="570" spans="1:33" ht="14.25" customHeight="1">
      <c r="A570" s="70"/>
      <c r="B570" s="10"/>
      <c r="C570" s="10"/>
      <c r="D570" s="76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69"/>
      <c r="R570" s="10"/>
      <c r="S570" s="10"/>
      <c r="T570" s="10"/>
      <c r="U570" s="10"/>
      <c r="V570" s="69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66"/>
    </row>
    <row r="571" spans="1:33" ht="14.25" customHeight="1">
      <c r="A571" s="70"/>
      <c r="B571" s="10"/>
      <c r="C571" s="10"/>
      <c r="D571" s="76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69"/>
      <c r="R571" s="10"/>
      <c r="S571" s="10"/>
      <c r="T571" s="10"/>
      <c r="U571" s="10"/>
      <c r="V571" s="69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66"/>
    </row>
    <row r="572" spans="1:33" ht="14.25" customHeight="1">
      <c r="A572" s="70"/>
      <c r="B572" s="10"/>
      <c r="C572" s="10"/>
      <c r="D572" s="76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69"/>
      <c r="R572" s="10"/>
      <c r="S572" s="10"/>
      <c r="T572" s="10"/>
      <c r="U572" s="10"/>
      <c r="V572" s="69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66"/>
    </row>
    <row r="573" spans="1:33" ht="14.25" customHeight="1">
      <c r="A573" s="70"/>
      <c r="B573" s="10"/>
      <c r="C573" s="10"/>
      <c r="D573" s="76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69"/>
      <c r="R573" s="10"/>
      <c r="S573" s="10"/>
      <c r="T573" s="10"/>
      <c r="U573" s="10"/>
      <c r="V573" s="69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66"/>
    </row>
    <row r="574" spans="1:33" ht="14.25" customHeight="1">
      <c r="A574" s="70"/>
      <c r="B574" s="10"/>
      <c r="C574" s="10"/>
      <c r="D574" s="76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69"/>
      <c r="R574" s="10"/>
      <c r="S574" s="10"/>
      <c r="T574" s="10"/>
      <c r="U574" s="10"/>
      <c r="V574" s="69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66"/>
    </row>
    <row r="575" spans="1:33" ht="14.25" customHeight="1">
      <c r="A575" s="70"/>
      <c r="B575" s="10"/>
      <c r="C575" s="10"/>
      <c r="D575" s="76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69"/>
      <c r="R575" s="10"/>
      <c r="S575" s="10"/>
      <c r="T575" s="10"/>
      <c r="U575" s="10"/>
      <c r="V575" s="69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66"/>
    </row>
    <row r="576" spans="1:33" ht="14.25" customHeight="1">
      <c r="A576" s="70"/>
      <c r="B576" s="10"/>
      <c r="C576" s="10"/>
      <c r="D576" s="76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69"/>
      <c r="R576" s="10"/>
      <c r="S576" s="10"/>
      <c r="T576" s="10"/>
      <c r="U576" s="10"/>
      <c r="V576" s="69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66"/>
    </row>
    <row r="577" spans="1:33" ht="14.25" customHeight="1">
      <c r="A577" s="70"/>
      <c r="B577" s="10"/>
      <c r="C577" s="10"/>
      <c r="D577" s="76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69"/>
      <c r="R577" s="10"/>
      <c r="S577" s="10"/>
      <c r="T577" s="10"/>
      <c r="U577" s="10"/>
      <c r="V577" s="69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66"/>
    </row>
    <row r="578" spans="1:33" ht="14.25" customHeight="1">
      <c r="A578" s="70"/>
      <c r="B578" s="10"/>
      <c r="C578" s="10"/>
      <c r="D578" s="76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69"/>
      <c r="R578" s="10"/>
      <c r="S578" s="10"/>
      <c r="T578" s="10"/>
      <c r="U578" s="10"/>
      <c r="V578" s="69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66"/>
    </row>
    <row r="579" spans="1:33" ht="14.25" customHeight="1">
      <c r="A579" s="70"/>
      <c r="B579" s="10"/>
      <c r="C579" s="10"/>
      <c r="D579" s="76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69"/>
      <c r="R579" s="10"/>
      <c r="S579" s="10"/>
      <c r="T579" s="10"/>
      <c r="U579" s="10"/>
      <c r="V579" s="69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66"/>
    </row>
    <row r="580" spans="1:33" ht="14.25" customHeight="1">
      <c r="A580" s="70"/>
      <c r="B580" s="10"/>
      <c r="C580" s="10"/>
      <c r="D580" s="76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69"/>
      <c r="R580" s="10"/>
      <c r="S580" s="10"/>
      <c r="T580" s="10"/>
      <c r="U580" s="10"/>
      <c r="V580" s="69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66"/>
    </row>
    <row r="581" spans="1:33" ht="14.25" customHeight="1">
      <c r="A581" s="70"/>
      <c r="B581" s="10"/>
      <c r="C581" s="10"/>
      <c r="D581" s="76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69"/>
      <c r="R581" s="10"/>
      <c r="S581" s="10"/>
      <c r="T581" s="10"/>
      <c r="U581" s="10"/>
      <c r="V581" s="69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66"/>
    </row>
    <row r="582" spans="1:33" ht="14.25" customHeight="1">
      <c r="A582" s="70"/>
      <c r="B582" s="10"/>
      <c r="C582" s="10"/>
      <c r="D582" s="76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69"/>
      <c r="R582" s="10"/>
      <c r="S582" s="10"/>
      <c r="T582" s="10"/>
      <c r="U582" s="10"/>
      <c r="V582" s="69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66"/>
    </row>
    <row r="583" spans="1:33" ht="14.25" customHeight="1">
      <c r="A583" s="70"/>
      <c r="B583" s="10"/>
      <c r="C583" s="10"/>
      <c r="D583" s="76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69"/>
      <c r="R583" s="10"/>
      <c r="S583" s="10"/>
      <c r="T583" s="10"/>
      <c r="U583" s="10"/>
      <c r="V583" s="69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66"/>
    </row>
    <row r="584" spans="1:33" ht="14.25" customHeight="1">
      <c r="A584" s="70"/>
      <c r="B584" s="10"/>
      <c r="C584" s="10"/>
      <c r="D584" s="76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69"/>
      <c r="R584" s="10"/>
      <c r="S584" s="10"/>
      <c r="T584" s="10"/>
      <c r="U584" s="10"/>
      <c r="V584" s="69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66"/>
    </row>
    <row r="585" spans="1:33" ht="14.25" customHeight="1">
      <c r="A585" s="70"/>
      <c r="B585" s="10"/>
      <c r="C585" s="10"/>
      <c r="D585" s="76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69"/>
      <c r="R585" s="10"/>
      <c r="S585" s="10"/>
      <c r="T585" s="10"/>
      <c r="U585" s="10"/>
      <c r="V585" s="69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66"/>
    </row>
    <row r="586" spans="1:33" ht="14.25" customHeight="1">
      <c r="A586" s="70"/>
      <c r="B586" s="10"/>
      <c r="C586" s="10"/>
      <c r="D586" s="76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69"/>
      <c r="R586" s="10"/>
      <c r="S586" s="10"/>
      <c r="T586" s="10"/>
      <c r="U586" s="10"/>
      <c r="V586" s="69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66"/>
    </row>
    <row r="587" spans="1:33" ht="14.25" customHeight="1">
      <c r="A587" s="70"/>
      <c r="B587" s="10"/>
      <c r="C587" s="10"/>
      <c r="D587" s="76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69"/>
      <c r="R587" s="10"/>
      <c r="S587" s="10"/>
      <c r="T587" s="10"/>
      <c r="U587" s="10"/>
      <c r="V587" s="69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66"/>
    </row>
    <row r="588" spans="1:33" ht="14.25" customHeight="1">
      <c r="A588" s="70"/>
      <c r="B588" s="10"/>
      <c r="C588" s="10"/>
      <c r="D588" s="76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69"/>
      <c r="R588" s="10"/>
      <c r="S588" s="10"/>
      <c r="T588" s="10"/>
      <c r="U588" s="10"/>
      <c r="V588" s="69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66"/>
    </row>
    <row r="589" spans="1:33" ht="14.25" customHeight="1">
      <c r="A589" s="70"/>
      <c r="B589" s="10"/>
      <c r="C589" s="10"/>
      <c r="D589" s="76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69"/>
      <c r="R589" s="10"/>
      <c r="S589" s="10"/>
      <c r="T589" s="10"/>
      <c r="U589" s="10"/>
      <c r="V589" s="69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66"/>
    </row>
    <row r="590" spans="1:33" ht="14.25" customHeight="1">
      <c r="A590" s="70"/>
      <c r="B590" s="10"/>
      <c r="C590" s="10"/>
      <c r="D590" s="76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69"/>
      <c r="R590" s="10"/>
      <c r="S590" s="10"/>
      <c r="T590" s="10"/>
      <c r="U590" s="10"/>
      <c r="V590" s="69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66"/>
    </row>
    <row r="591" spans="1:33" ht="14.25" customHeight="1">
      <c r="A591" s="70"/>
      <c r="B591" s="10"/>
      <c r="C591" s="10"/>
      <c r="D591" s="76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69"/>
      <c r="R591" s="10"/>
      <c r="S591" s="10"/>
      <c r="T591" s="10"/>
      <c r="U591" s="10"/>
      <c r="V591" s="69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66"/>
    </row>
    <row r="592" spans="1:33" ht="14.25" customHeight="1">
      <c r="A592" s="70"/>
      <c r="B592" s="10"/>
      <c r="C592" s="10"/>
      <c r="D592" s="76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69"/>
      <c r="R592" s="10"/>
      <c r="S592" s="10"/>
      <c r="T592" s="10"/>
      <c r="U592" s="10"/>
      <c r="V592" s="69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66"/>
    </row>
    <row r="593" spans="1:33" ht="14.25" customHeight="1">
      <c r="A593" s="70"/>
      <c r="B593" s="10"/>
      <c r="C593" s="10"/>
      <c r="D593" s="76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69"/>
      <c r="R593" s="10"/>
      <c r="S593" s="10"/>
      <c r="T593" s="10"/>
      <c r="U593" s="10"/>
      <c r="V593" s="69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66"/>
    </row>
    <row r="594" spans="1:33" ht="14.25" customHeight="1">
      <c r="A594" s="70"/>
      <c r="B594" s="10"/>
      <c r="C594" s="10"/>
      <c r="D594" s="76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69"/>
      <c r="R594" s="10"/>
      <c r="S594" s="10"/>
      <c r="T594" s="10"/>
      <c r="U594" s="10"/>
      <c r="V594" s="69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66"/>
    </row>
    <row r="595" spans="1:33" ht="14.25" customHeight="1">
      <c r="A595" s="70"/>
      <c r="B595" s="10"/>
      <c r="C595" s="10"/>
      <c r="D595" s="76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69"/>
      <c r="R595" s="10"/>
      <c r="S595" s="10"/>
      <c r="T595" s="10"/>
      <c r="U595" s="10"/>
      <c r="V595" s="69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66"/>
    </row>
    <row r="596" spans="1:33" ht="14.25" customHeight="1">
      <c r="A596" s="70"/>
      <c r="B596" s="10"/>
      <c r="C596" s="10"/>
      <c r="D596" s="76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69"/>
      <c r="R596" s="10"/>
      <c r="S596" s="10"/>
      <c r="T596" s="10"/>
      <c r="U596" s="10"/>
      <c r="V596" s="69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66"/>
    </row>
    <row r="597" spans="1:33" ht="14.25" customHeight="1">
      <c r="A597" s="70"/>
      <c r="B597" s="10"/>
      <c r="C597" s="10"/>
      <c r="D597" s="76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69"/>
      <c r="R597" s="10"/>
      <c r="S597" s="10"/>
      <c r="T597" s="10"/>
      <c r="U597" s="10"/>
      <c r="V597" s="69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66"/>
    </row>
    <row r="598" spans="1:33" ht="14.25" customHeight="1">
      <c r="A598" s="70"/>
      <c r="B598" s="10"/>
      <c r="C598" s="10"/>
      <c r="D598" s="76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69"/>
      <c r="R598" s="10"/>
      <c r="S598" s="10"/>
      <c r="T598" s="10"/>
      <c r="U598" s="10"/>
      <c r="V598" s="69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66"/>
    </row>
    <row r="599" spans="1:33" ht="14.25" customHeight="1">
      <c r="A599" s="70"/>
      <c r="B599" s="10"/>
      <c r="C599" s="10"/>
      <c r="D599" s="76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69"/>
      <c r="R599" s="10"/>
      <c r="S599" s="10"/>
      <c r="T599" s="10"/>
      <c r="U599" s="10"/>
      <c r="V599" s="69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66"/>
    </row>
    <row r="600" spans="1:33" ht="14.25" customHeight="1">
      <c r="A600" s="70"/>
      <c r="B600" s="10"/>
      <c r="C600" s="10"/>
      <c r="D600" s="76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69"/>
      <c r="R600" s="10"/>
      <c r="S600" s="10"/>
      <c r="T600" s="10"/>
      <c r="U600" s="10"/>
      <c r="V600" s="69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66"/>
    </row>
    <row r="601" spans="1:33" ht="14.25" customHeight="1">
      <c r="A601" s="70"/>
      <c r="B601" s="10"/>
      <c r="C601" s="10"/>
      <c r="D601" s="76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69"/>
      <c r="R601" s="10"/>
      <c r="S601" s="10"/>
      <c r="T601" s="10"/>
      <c r="U601" s="10"/>
      <c r="V601" s="69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66"/>
    </row>
    <row r="602" spans="1:33" ht="14.25" customHeight="1">
      <c r="A602" s="70"/>
      <c r="B602" s="10"/>
      <c r="C602" s="10"/>
      <c r="D602" s="76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69"/>
      <c r="R602" s="10"/>
      <c r="S602" s="10"/>
      <c r="T602" s="10"/>
      <c r="U602" s="10"/>
      <c r="V602" s="69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66"/>
    </row>
    <row r="603" spans="1:33" ht="14.25" customHeight="1">
      <c r="A603" s="70"/>
      <c r="B603" s="10"/>
      <c r="C603" s="10"/>
      <c r="D603" s="76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69"/>
      <c r="R603" s="10"/>
      <c r="S603" s="10"/>
      <c r="T603" s="10"/>
      <c r="U603" s="10"/>
      <c r="V603" s="69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66"/>
    </row>
    <row r="604" spans="1:33" ht="14.25" customHeight="1">
      <c r="A604" s="70"/>
      <c r="B604" s="10"/>
      <c r="C604" s="10"/>
      <c r="D604" s="76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69"/>
      <c r="R604" s="10"/>
      <c r="S604" s="10"/>
      <c r="T604" s="10"/>
      <c r="U604" s="10"/>
      <c r="V604" s="69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66"/>
    </row>
    <row r="605" spans="1:33" ht="14.25" customHeight="1">
      <c r="A605" s="70"/>
      <c r="B605" s="10"/>
      <c r="C605" s="10"/>
      <c r="D605" s="76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69"/>
      <c r="R605" s="10"/>
      <c r="S605" s="10"/>
      <c r="T605" s="10"/>
      <c r="U605" s="10"/>
      <c r="V605" s="69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66"/>
    </row>
    <row r="606" spans="1:33" ht="14.25" customHeight="1">
      <c r="A606" s="70"/>
      <c r="B606" s="10"/>
      <c r="C606" s="10"/>
      <c r="D606" s="76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69"/>
      <c r="R606" s="10"/>
      <c r="S606" s="10"/>
      <c r="T606" s="10"/>
      <c r="U606" s="10"/>
      <c r="V606" s="69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66"/>
    </row>
    <row r="607" spans="1:33" ht="14.25" customHeight="1">
      <c r="A607" s="70"/>
      <c r="B607" s="10"/>
      <c r="C607" s="10"/>
      <c r="D607" s="76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69"/>
      <c r="R607" s="10"/>
      <c r="S607" s="10"/>
      <c r="T607" s="10"/>
      <c r="U607" s="10"/>
      <c r="V607" s="69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66"/>
    </row>
    <row r="608" spans="1:33" ht="14.25" customHeight="1">
      <c r="A608" s="70"/>
      <c r="B608" s="10"/>
      <c r="C608" s="10"/>
      <c r="D608" s="76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69"/>
      <c r="R608" s="10"/>
      <c r="S608" s="10"/>
      <c r="T608" s="10"/>
      <c r="U608" s="10"/>
      <c r="V608" s="69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66"/>
    </row>
    <row r="609" spans="1:33" ht="14.25" customHeight="1">
      <c r="A609" s="70"/>
      <c r="B609" s="10"/>
      <c r="C609" s="10"/>
      <c r="D609" s="76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69"/>
      <c r="R609" s="10"/>
      <c r="S609" s="10"/>
      <c r="T609" s="10"/>
      <c r="U609" s="10"/>
      <c r="V609" s="69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66"/>
    </row>
    <row r="610" spans="1:33" ht="14.25" customHeight="1">
      <c r="A610" s="70"/>
      <c r="B610" s="10"/>
      <c r="C610" s="10"/>
      <c r="D610" s="76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69"/>
      <c r="R610" s="10"/>
      <c r="S610" s="10"/>
      <c r="T610" s="10"/>
      <c r="U610" s="10"/>
      <c r="V610" s="69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66"/>
    </row>
    <row r="611" spans="1:33" ht="14.25" customHeight="1">
      <c r="A611" s="70"/>
      <c r="B611" s="10"/>
      <c r="C611" s="10"/>
      <c r="D611" s="76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69"/>
      <c r="R611" s="10"/>
      <c r="S611" s="10"/>
      <c r="T611" s="10"/>
      <c r="U611" s="10"/>
      <c r="V611" s="69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66"/>
    </row>
    <row r="612" spans="1:33" ht="14.25" customHeight="1">
      <c r="A612" s="70"/>
      <c r="B612" s="10"/>
      <c r="C612" s="10"/>
      <c r="D612" s="76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69"/>
      <c r="R612" s="10"/>
      <c r="S612" s="10"/>
      <c r="T612" s="10"/>
      <c r="U612" s="10"/>
      <c r="V612" s="69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66"/>
    </row>
    <row r="613" spans="1:33" ht="14.25" customHeight="1">
      <c r="A613" s="70"/>
      <c r="B613" s="10"/>
      <c r="C613" s="10"/>
      <c r="D613" s="76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69"/>
      <c r="R613" s="10"/>
      <c r="S613" s="10"/>
      <c r="T613" s="10"/>
      <c r="U613" s="10"/>
      <c r="V613" s="69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66"/>
    </row>
    <row r="614" spans="1:33" ht="14.25" customHeight="1">
      <c r="A614" s="70"/>
      <c r="B614" s="10"/>
      <c r="C614" s="10"/>
      <c r="D614" s="76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69"/>
      <c r="R614" s="10"/>
      <c r="S614" s="10"/>
      <c r="T614" s="10"/>
      <c r="U614" s="10"/>
      <c r="V614" s="69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66"/>
    </row>
    <row r="615" spans="1:33" ht="14.25" customHeight="1">
      <c r="A615" s="70"/>
      <c r="B615" s="10"/>
      <c r="C615" s="10"/>
      <c r="D615" s="76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69"/>
      <c r="R615" s="10"/>
      <c r="S615" s="10"/>
      <c r="T615" s="10"/>
      <c r="U615" s="10"/>
      <c r="V615" s="69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66"/>
    </row>
    <row r="616" spans="1:33" ht="14.25" customHeight="1">
      <c r="A616" s="70"/>
      <c r="B616" s="10"/>
      <c r="C616" s="10"/>
      <c r="D616" s="76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69"/>
      <c r="R616" s="10"/>
      <c r="S616" s="10"/>
      <c r="T616" s="10"/>
      <c r="U616" s="10"/>
      <c r="V616" s="69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66"/>
    </row>
    <row r="617" spans="1:33" ht="14.25" customHeight="1">
      <c r="A617" s="70"/>
      <c r="B617" s="10"/>
      <c r="C617" s="10"/>
      <c r="D617" s="76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69"/>
      <c r="R617" s="10"/>
      <c r="S617" s="10"/>
      <c r="T617" s="10"/>
      <c r="U617" s="10"/>
      <c r="V617" s="69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66"/>
    </row>
    <row r="618" spans="1:33" ht="14.25" customHeight="1">
      <c r="A618" s="70"/>
      <c r="B618" s="10"/>
      <c r="C618" s="10"/>
      <c r="D618" s="76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69"/>
      <c r="R618" s="10"/>
      <c r="S618" s="10"/>
      <c r="T618" s="10"/>
      <c r="U618" s="10"/>
      <c r="V618" s="69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66"/>
    </row>
    <row r="619" spans="1:33" ht="14.25" customHeight="1">
      <c r="A619" s="70"/>
      <c r="B619" s="10"/>
      <c r="C619" s="10"/>
      <c r="D619" s="76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69"/>
      <c r="R619" s="10"/>
      <c r="S619" s="10"/>
      <c r="T619" s="10"/>
      <c r="U619" s="10"/>
      <c r="V619" s="69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66"/>
    </row>
    <row r="620" spans="1:33" ht="14.25" customHeight="1">
      <c r="A620" s="70"/>
      <c r="B620" s="10"/>
      <c r="C620" s="10"/>
      <c r="D620" s="76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69"/>
      <c r="R620" s="10"/>
      <c r="S620" s="10"/>
      <c r="T620" s="10"/>
      <c r="U620" s="10"/>
      <c r="V620" s="69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66"/>
    </row>
    <row r="621" spans="1:33" ht="14.25" customHeight="1">
      <c r="A621" s="70"/>
      <c r="B621" s="10"/>
      <c r="C621" s="10"/>
      <c r="D621" s="76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69"/>
      <c r="R621" s="10"/>
      <c r="S621" s="10"/>
      <c r="T621" s="10"/>
      <c r="U621" s="10"/>
      <c r="V621" s="69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66"/>
    </row>
    <row r="622" spans="1:33" ht="14.25" customHeight="1">
      <c r="A622" s="70"/>
      <c r="B622" s="10"/>
      <c r="C622" s="10"/>
      <c r="D622" s="76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69"/>
      <c r="R622" s="10"/>
      <c r="S622" s="10"/>
      <c r="T622" s="10"/>
      <c r="U622" s="10"/>
      <c r="V622" s="69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66"/>
    </row>
    <row r="623" spans="1:33" ht="14.25" customHeight="1">
      <c r="A623" s="70"/>
      <c r="B623" s="10"/>
      <c r="C623" s="10"/>
      <c r="D623" s="76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69"/>
      <c r="R623" s="10"/>
      <c r="S623" s="10"/>
      <c r="T623" s="10"/>
      <c r="U623" s="10"/>
      <c r="V623" s="69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66"/>
    </row>
    <row r="624" spans="1:33" ht="14.25" customHeight="1">
      <c r="A624" s="70"/>
      <c r="B624" s="10"/>
      <c r="C624" s="10"/>
      <c r="D624" s="76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69"/>
      <c r="R624" s="10"/>
      <c r="S624" s="10"/>
      <c r="T624" s="10"/>
      <c r="U624" s="10"/>
      <c r="V624" s="69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66"/>
    </row>
    <row r="625" spans="1:33" ht="14.25" customHeight="1">
      <c r="A625" s="70"/>
      <c r="B625" s="10"/>
      <c r="C625" s="10"/>
      <c r="D625" s="76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69"/>
      <c r="R625" s="10"/>
      <c r="S625" s="10"/>
      <c r="T625" s="10"/>
      <c r="U625" s="10"/>
      <c r="V625" s="69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66"/>
    </row>
    <row r="626" spans="1:33" ht="14.25" customHeight="1">
      <c r="A626" s="70"/>
      <c r="B626" s="10"/>
      <c r="C626" s="10"/>
      <c r="D626" s="76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69"/>
      <c r="R626" s="10"/>
      <c r="S626" s="10"/>
      <c r="T626" s="10"/>
      <c r="U626" s="10"/>
      <c r="V626" s="69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66"/>
    </row>
    <row r="627" spans="1:33" ht="14.25" customHeight="1">
      <c r="A627" s="70"/>
      <c r="B627" s="10"/>
      <c r="C627" s="10"/>
      <c r="D627" s="76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69"/>
      <c r="R627" s="10"/>
      <c r="S627" s="10"/>
      <c r="T627" s="10"/>
      <c r="U627" s="10"/>
      <c r="V627" s="69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66"/>
    </row>
    <row r="628" spans="1:33" ht="14.25" customHeight="1">
      <c r="A628" s="70"/>
      <c r="B628" s="10"/>
      <c r="C628" s="10"/>
      <c r="D628" s="76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69"/>
      <c r="R628" s="10"/>
      <c r="S628" s="10"/>
      <c r="T628" s="10"/>
      <c r="U628" s="10"/>
      <c r="V628" s="69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66"/>
    </row>
    <row r="629" spans="1:33" ht="14.25" customHeight="1">
      <c r="A629" s="70"/>
      <c r="B629" s="10"/>
      <c r="C629" s="10"/>
      <c r="D629" s="76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69"/>
      <c r="R629" s="10"/>
      <c r="S629" s="10"/>
      <c r="T629" s="10"/>
      <c r="U629" s="10"/>
      <c r="V629" s="69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66"/>
    </row>
    <row r="630" spans="1:33" ht="14.25" customHeight="1">
      <c r="A630" s="70"/>
      <c r="B630" s="10"/>
      <c r="C630" s="10"/>
      <c r="D630" s="76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69"/>
      <c r="R630" s="10"/>
      <c r="S630" s="10"/>
      <c r="T630" s="10"/>
      <c r="U630" s="10"/>
      <c r="V630" s="69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66"/>
    </row>
    <row r="631" spans="1:33" ht="14.25" customHeight="1">
      <c r="A631" s="70"/>
      <c r="B631" s="10"/>
      <c r="C631" s="10"/>
      <c r="D631" s="76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69"/>
      <c r="R631" s="10"/>
      <c r="S631" s="10"/>
      <c r="T631" s="10"/>
      <c r="U631" s="10"/>
      <c r="V631" s="69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66"/>
    </row>
    <row r="632" spans="1:33" ht="14.25" customHeight="1">
      <c r="A632" s="70"/>
      <c r="B632" s="10"/>
      <c r="C632" s="10"/>
      <c r="D632" s="76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69"/>
      <c r="R632" s="10"/>
      <c r="S632" s="10"/>
      <c r="T632" s="10"/>
      <c r="U632" s="10"/>
      <c r="V632" s="69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66"/>
    </row>
    <row r="633" spans="1:33" ht="14.25" customHeight="1">
      <c r="A633" s="70"/>
      <c r="B633" s="10"/>
      <c r="C633" s="10"/>
      <c r="D633" s="76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69"/>
      <c r="R633" s="10"/>
      <c r="S633" s="10"/>
      <c r="T633" s="10"/>
      <c r="U633" s="10"/>
      <c r="V633" s="69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66"/>
    </row>
    <row r="634" spans="1:33" ht="14.25" customHeight="1">
      <c r="A634" s="70"/>
      <c r="B634" s="10"/>
      <c r="C634" s="10"/>
      <c r="D634" s="76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69"/>
      <c r="R634" s="10"/>
      <c r="S634" s="10"/>
      <c r="T634" s="10"/>
      <c r="U634" s="10"/>
      <c r="V634" s="69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66"/>
    </row>
    <row r="635" spans="1:33" ht="14.25" customHeight="1">
      <c r="A635" s="70"/>
      <c r="B635" s="10"/>
      <c r="C635" s="10"/>
      <c r="D635" s="76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69"/>
      <c r="R635" s="10"/>
      <c r="S635" s="10"/>
      <c r="T635" s="10"/>
      <c r="U635" s="10"/>
      <c r="V635" s="69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66"/>
    </row>
    <row r="636" spans="1:33" ht="14.25" customHeight="1">
      <c r="A636" s="70"/>
      <c r="B636" s="10"/>
      <c r="C636" s="10"/>
      <c r="D636" s="76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69"/>
      <c r="R636" s="10"/>
      <c r="S636" s="10"/>
      <c r="T636" s="10"/>
      <c r="U636" s="10"/>
      <c r="V636" s="69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66"/>
    </row>
    <row r="637" spans="1:33" ht="14.25" customHeight="1">
      <c r="A637" s="70"/>
      <c r="B637" s="10"/>
      <c r="C637" s="10"/>
      <c r="D637" s="76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69"/>
      <c r="R637" s="10"/>
      <c r="S637" s="10"/>
      <c r="T637" s="10"/>
      <c r="U637" s="10"/>
      <c r="V637" s="69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66"/>
    </row>
    <row r="638" spans="1:33" ht="14.25" customHeight="1">
      <c r="A638" s="70"/>
      <c r="B638" s="10"/>
      <c r="C638" s="10"/>
      <c r="D638" s="76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69"/>
      <c r="R638" s="10"/>
      <c r="S638" s="10"/>
      <c r="T638" s="10"/>
      <c r="U638" s="10"/>
      <c r="V638" s="69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66"/>
    </row>
    <row r="639" spans="1:33" ht="14.25" customHeight="1">
      <c r="A639" s="70"/>
      <c r="B639" s="10"/>
      <c r="C639" s="10"/>
      <c r="D639" s="76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69"/>
      <c r="R639" s="10"/>
      <c r="S639" s="10"/>
      <c r="T639" s="10"/>
      <c r="U639" s="10"/>
      <c r="V639" s="69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66"/>
    </row>
    <row r="640" spans="1:33" ht="14.25" customHeight="1">
      <c r="A640" s="70"/>
      <c r="B640" s="10"/>
      <c r="C640" s="10"/>
      <c r="D640" s="76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69"/>
      <c r="R640" s="10"/>
      <c r="S640" s="10"/>
      <c r="T640" s="10"/>
      <c r="U640" s="10"/>
      <c r="V640" s="69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66"/>
    </row>
    <row r="641" spans="1:33" ht="14.25" customHeight="1">
      <c r="A641" s="70"/>
      <c r="B641" s="10"/>
      <c r="C641" s="10"/>
      <c r="D641" s="76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69"/>
      <c r="R641" s="10"/>
      <c r="S641" s="10"/>
      <c r="T641" s="10"/>
      <c r="U641" s="10"/>
      <c r="V641" s="69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66"/>
    </row>
    <row r="642" spans="1:33" ht="14.25" customHeight="1">
      <c r="A642" s="70"/>
      <c r="B642" s="10"/>
      <c r="C642" s="10"/>
      <c r="D642" s="76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69"/>
      <c r="R642" s="10"/>
      <c r="S642" s="10"/>
      <c r="T642" s="10"/>
      <c r="U642" s="10"/>
      <c r="V642" s="69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66"/>
    </row>
    <row r="643" spans="1:33" ht="14.25" customHeight="1">
      <c r="A643" s="70"/>
      <c r="B643" s="10"/>
      <c r="C643" s="10"/>
      <c r="D643" s="76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69"/>
      <c r="R643" s="10"/>
      <c r="S643" s="10"/>
      <c r="T643" s="10"/>
      <c r="U643" s="10"/>
      <c r="V643" s="69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66"/>
    </row>
    <row r="644" spans="1:33" ht="14.25" customHeight="1">
      <c r="A644" s="70"/>
      <c r="B644" s="10"/>
      <c r="C644" s="10"/>
      <c r="D644" s="76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69"/>
      <c r="R644" s="10"/>
      <c r="S644" s="10"/>
      <c r="T644" s="10"/>
      <c r="U644" s="10"/>
      <c r="V644" s="69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66"/>
    </row>
    <row r="645" spans="1:33" ht="14.25" customHeight="1">
      <c r="A645" s="70"/>
      <c r="B645" s="10"/>
      <c r="C645" s="10"/>
      <c r="D645" s="76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69"/>
      <c r="R645" s="10"/>
      <c r="S645" s="10"/>
      <c r="T645" s="10"/>
      <c r="U645" s="10"/>
      <c r="V645" s="69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66"/>
    </row>
    <row r="646" spans="1:33" ht="14.25" customHeight="1">
      <c r="A646" s="70"/>
      <c r="B646" s="10"/>
      <c r="C646" s="10"/>
      <c r="D646" s="76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69"/>
      <c r="R646" s="10"/>
      <c r="S646" s="10"/>
      <c r="T646" s="10"/>
      <c r="U646" s="10"/>
      <c r="V646" s="69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66"/>
    </row>
    <row r="647" spans="1:33" ht="14.25" customHeight="1">
      <c r="A647" s="70"/>
      <c r="B647" s="10"/>
      <c r="C647" s="10"/>
      <c r="D647" s="76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69"/>
      <c r="R647" s="10"/>
      <c r="S647" s="10"/>
      <c r="T647" s="10"/>
      <c r="U647" s="10"/>
      <c r="V647" s="69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66"/>
    </row>
    <row r="648" spans="1:33" ht="14.25" customHeight="1">
      <c r="A648" s="70"/>
      <c r="B648" s="10"/>
      <c r="C648" s="10"/>
      <c r="D648" s="76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69"/>
      <c r="R648" s="10"/>
      <c r="S648" s="10"/>
      <c r="T648" s="10"/>
      <c r="U648" s="10"/>
      <c r="V648" s="69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66"/>
    </row>
    <row r="649" spans="1:33" ht="14.25" customHeight="1">
      <c r="A649" s="70"/>
      <c r="B649" s="10"/>
      <c r="C649" s="10"/>
      <c r="D649" s="76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69"/>
      <c r="R649" s="10"/>
      <c r="S649" s="10"/>
      <c r="T649" s="10"/>
      <c r="U649" s="10"/>
      <c r="V649" s="69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66"/>
    </row>
    <row r="650" spans="1:33" ht="14.25" customHeight="1">
      <c r="A650" s="70"/>
      <c r="B650" s="10"/>
      <c r="C650" s="10"/>
      <c r="D650" s="76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69"/>
      <c r="R650" s="10"/>
      <c r="S650" s="10"/>
      <c r="T650" s="10"/>
      <c r="U650" s="10"/>
      <c r="V650" s="69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66"/>
    </row>
    <row r="651" spans="1:33" ht="14.25" customHeight="1">
      <c r="A651" s="70"/>
      <c r="B651" s="10"/>
      <c r="C651" s="10"/>
      <c r="D651" s="76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69"/>
      <c r="R651" s="10"/>
      <c r="S651" s="10"/>
      <c r="T651" s="10"/>
      <c r="U651" s="10"/>
      <c r="V651" s="69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66"/>
    </row>
    <row r="652" spans="1:33" ht="14.25" customHeight="1">
      <c r="A652" s="70"/>
      <c r="B652" s="10"/>
      <c r="C652" s="10"/>
      <c r="D652" s="76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69"/>
      <c r="R652" s="10"/>
      <c r="S652" s="10"/>
      <c r="T652" s="10"/>
      <c r="U652" s="10"/>
      <c r="V652" s="69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66"/>
    </row>
    <row r="653" spans="1:33" ht="14.25" customHeight="1">
      <c r="A653" s="70"/>
      <c r="B653" s="10"/>
      <c r="C653" s="10"/>
      <c r="D653" s="76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69"/>
      <c r="R653" s="10"/>
      <c r="S653" s="10"/>
      <c r="T653" s="10"/>
      <c r="U653" s="10"/>
      <c r="V653" s="69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66"/>
    </row>
    <row r="654" spans="1:33" ht="14.25" customHeight="1">
      <c r="A654" s="70"/>
      <c r="B654" s="10"/>
      <c r="C654" s="10"/>
      <c r="D654" s="76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69"/>
      <c r="R654" s="10"/>
      <c r="S654" s="10"/>
      <c r="T654" s="10"/>
      <c r="U654" s="10"/>
      <c r="V654" s="69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66"/>
    </row>
    <row r="655" spans="1:33" ht="14.25" customHeight="1">
      <c r="A655" s="70"/>
      <c r="B655" s="10"/>
      <c r="C655" s="10"/>
      <c r="D655" s="76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69"/>
      <c r="R655" s="10"/>
      <c r="S655" s="10"/>
      <c r="T655" s="10"/>
      <c r="U655" s="10"/>
      <c r="V655" s="69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66"/>
    </row>
    <row r="656" spans="1:33" ht="14.25" customHeight="1">
      <c r="A656" s="70"/>
      <c r="B656" s="10"/>
      <c r="C656" s="10"/>
      <c r="D656" s="76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69"/>
      <c r="R656" s="10"/>
      <c r="S656" s="10"/>
      <c r="T656" s="10"/>
      <c r="U656" s="10"/>
      <c r="V656" s="69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66"/>
    </row>
    <row r="657" spans="1:33" ht="14.25" customHeight="1">
      <c r="A657" s="70"/>
      <c r="B657" s="10"/>
      <c r="C657" s="10"/>
      <c r="D657" s="76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69"/>
      <c r="R657" s="10"/>
      <c r="S657" s="10"/>
      <c r="T657" s="10"/>
      <c r="U657" s="10"/>
      <c r="V657" s="69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66"/>
    </row>
    <row r="658" spans="1:33" ht="14.25" customHeight="1">
      <c r="A658" s="70"/>
      <c r="B658" s="10"/>
      <c r="C658" s="10"/>
      <c r="D658" s="76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69"/>
      <c r="R658" s="10"/>
      <c r="S658" s="10"/>
      <c r="T658" s="10"/>
      <c r="U658" s="10"/>
      <c r="V658" s="69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66"/>
    </row>
    <row r="659" spans="1:33" ht="14.25" customHeight="1">
      <c r="A659" s="70"/>
      <c r="B659" s="10"/>
      <c r="C659" s="10"/>
      <c r="D659" s="76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69"/>
      <c r="R659" s="10"/>
      <c r="S659" s="10"/>
      <c r="T659" s="10"/>
      <c r="U659" s="10"/>
      <c r="V659" s="69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66"/>
    </row>
    <row r="660" spans="1:33" ht="14.25" customHeight="1">
      <c r="A660" s="70"/>
      <c r="B660" s="10"/>
      <c r="C660" s="10"/>
      <c r="D660" s="76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69"/>
      <c r="R660" s="10"/>
      <c r="S660" s="10"/>
      <c r="T660" s="10"/>
      <c r="U660" s="10"/>
      <c r="V660" s="69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66"/>
    </row>
    <row r="661" spans="1:33" ht="14.25" customHeight="1">
      <c r="A661" s="70"/>
      <c r="B661" s="10"/>
      <c r="C661" s="10"/>
      <c r="D661" s="76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69"/>
      <c r="R661" s="10"/>
      <c r="S661" s="10"/>
      <c r="T661" s="10"/>
      <c r="U661" s="10"/>
      <c r="V661" s="69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66"/>
    </row>
    <row r="662" spans="1:33" ht="14.25" customHeight="1">
      <c r="A662" s="70"/>
      <c r="B662" s="10"/>
      <c r="C662" s="10"/>
      <c r="D662" s="76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69"/>
      <c r="R662" s="10"/>
      <c r="S662" s="10"/>
      <c r="T662" s="10"/>
      <c r="U662" s="10"/>
      <c r="V662" s="69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66"/>
    </row>
    <row r="663" spans="1:33" ht="14.25" customHeight="1">
      <c r="A663" s="70"/>
      <c r="B663" s="10"/>
      <c r="C663" s="10"/>
      <c r="D663" s="76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69"/>
      <c r="R663" s="10"/>
      <c r="S663" s="10"/>
      <c r="T663" s="10"/>
      <c r="U663" s="10"/>
      <c r="V663" s="69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66"/>
    </row>
    <row r="664" spans="1:33" ht="14.25" customHeight="1">
      <c r="A664" s="70"/>
      <c r="B664" s="10"/>
      <c r="C664" s="10"/>
      <c r="D664" s="76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69"/>
      <c r="R664" s="10"/>
      <c r="S664" s="10"/>
      <c r="T664" s="10"/>
      <c r="U664" s="10"/>
      <c r="V664" s="69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66"/>
    </row>
    <row r="665" spans="1:33" ht="14.25" customHeight="1">
      <c r="A665" s="70"/>
      <c r="B665" s="10"/>
      <c r="C665" s="10"/>
      <c r="D665" s="76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69"/>
      <c r="R665" s="10"/>
      <c r="S665" s="10"/>
      <c r="T665" s="10"/>
      <c r="U665" s="10"/>
      <c r="V665" s="69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66"/>
    </row>
    <row r="666" spans="1:33" ht="14.25" customHeight="1">
      <c r="A666" s="70"/>
      <c r="B666" s="10"/>
      <c r="C666" s="10"/>
      <c r="D666" s="76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69"/>
      <c r="R666" s="10"/>
      <c r="S666" s="10"/>
      <c r="T666" s="10"/>
      <c r="U666" s="10"/>
      <c r="V666" s="69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66"/>
    </row>
    <row r="667" spans="1:33" ht="14.25" customHeight="1">
      <c r="A667" s="70"/>
      <c r="B667" s="10"/>
      <c r="C667" s="10"/>
      <c r="D667" s="76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69"/>
      <c r="R667" s="10"/>
      <c r="S667" s="10"/>
      <c r="T667" s="10"/>
      <c r="U667" s="10"/>
      <c r="V667" s="69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66"/>
    </row>
    <row r="668" spans="1:33" ht="14.25" customHeight="1">
      <c r="A668" s="70"/>
      <c r="B668" s="10"/>
      <c r="C668" s="10"/>
      <c r="D668" s="76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69"/>
      <c r="R668" s="10"/>
      <c r="S668" s="10"/>
      <c r="T668" s="10"/>
      <c r="U668" s="10"/>
      <c r="V668" s="69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66"/>
    </row>
    <row r="669" spans="1:33" ht="14.25" customHeight="1">
      <c r="A669" s="70"/>
      <c r="B669" s="10"/>
      <c r="C669" s="10"/>
      <c r="D669" s="76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69"/>
      <c r="R669" s="10"/>
      <c r="S669" s="10"/>
      <c r="T669" s="10"/>
      <c r="U669" s="10"/>
      <c r="V669" s="69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66"/>
    </row>
    <row r="670" spans="1:33" ht="14.25" customHeight="1">
      <c r="A670" s="70"/>
      <c r="B670" s="10"/>
      <c r="C670" s="10"/>
      <c r="D670" s="76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69"/>
      <c r="R670" s="10"/>
      <c r="S670" s="10"/>
      <c r="T670" s="10"/>
      <c r="U670" s="10"/>
      <c r="V670" s="69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66"/>
    </row>
    <row r="671" spans="1:33" ht="14.25" customHeight="1">
      <c r="A671" s="70"/>
      <c r="B671" s="10"/>
      <c r="C671" s="10"/>
      <c r="D671" s="76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69"/>
      <c r="R671" s="10"/>
      <c r="S671" s="10"/>
      <c r="T671" s="10"/>
      <c r="U671" s="10"/>
      <c r="V671" s="69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66"/>
    </row>
    <row r="672" spans="1:33" ht="14.25" customHeight="1">
      <c r="A672" s="70"/>
      <c r="B672" s="10"/>
      <c r="C672" s="10"/>
      <c r="D672" s="76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69"/>
      <c r="R672" s="10"/>
      <c r="S672" s="10"/>
      <c r="T672" s="10"/>
      <c r="U672" s="10"/>
      <c r="V672" s="69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66"/>
    </row>
    <row r="673" spans="1:33" ht="14.25" customHeight="1">
      <c r="A673" s="70"/>
      <c r="B673" s="10"/>
      <c r="C673" s="10"/>
      <c r="D673" s="76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69"/>
      <c r="R673" s="10"/>
      <c r="S673" s="10"/>
      <c r="T673" s="10"/>
      <c r="U673" s="10"/>
      <c r="V673" s="69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66"/>
    </row>
    <row r="674" spans="1:33" ht="14.25" customHeight="1">
      <c r="A674" s="70"/>
      <c r="B674" s="10"/>
      <c r="C674" s="10"/>
      <c r="D674" s="76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69"/>
      <c r="R674" s="10"/>
      <c r="S674" s="10"/>
      <c r="T674" s="10"/>
      <c r="U674" s="10"/>
      <c r="V674" s="69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66"/>
    </row>
    <row r="675" spans="1:33" ht="14.25" customHeight="1">
      <c r="A675" s="70"/>
      <c r="B675" s="10"/>
      <c r="C675" s="10"/>
      <c r="D675" s="76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69"/>
      <c r="R675" s="10"/>
      <c r="S675" s="10"/>
      <c r="T675" s="10"/>
      <c r="U675" s="10"/>
      <c r="V675" s="69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66"/>
    </row>
    <row r="676" spans="1:33" ht="14.25" customHeight="1">
      <c r="A676" s="70"/>
      <c r="B676" s="10"/>
      <c r="C676" s="10"/>
      <c r="D676" s="76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69"/>
      <c r="R676" s="10"/>
      <c r="S676" s="10"/>
      <c r="T676" s="10"/>
      <c r="U676" s="10"/>
      <c r="V676" s="69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66"/>
    </row>
    <row r="677" spans="1:33" ht="14.25" customHeight="1">
      <c r="A677" s="70"/>
      <c r="B677" s="10"/>
      <c r="C677" s="10"/>
      <c r="D677" s="76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69"/>
      <c r="R677" s="10"/>
      <c r="S677" s="10"/>
      <c r="T677" s="10"/>
      <c r="U677" s="10"/>
      <c r="V677" s="69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66"/>
    </row>
    <row r="678" spans="1:33" ht="14.25" customHeight="1">
      <c r="A678" s="70"/>
      <c r="B678" s="10"/>
      <c r="C678" s="10"/>
      <c r="D678" s="76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69"/>
      <c r="R678" s="10"/>
      <c r="S678" s="10"/>
      <c r="T678" s="10"/>
      <c r="U678" s="10"/>
      <c r="V678" s="69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66"/>
    </row>
    <row r="679" spans="1:33" ht="14.25" customHeight="1">
      <c r="A679" s="70"/>
      <c r="B679" s="10"/>
      <c r="C679" s="10"/>
      <c r="D679" s="76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69"/>
      <c r="R679" s="10"/>
      <c r="S679" s="10"/>
      <c r="T679" s="10"/>
      <c r="U679" s="10"/>
      <c r="V679" s="69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66"/>
    </row>
    <row r="680" spans="1:33" ht="14.25" customHeight="1">
      <c r="A680" s="70"/>
      <c r="B680" s="10"/>
      <c r="C680" s="10"/>
      <c r="D680" s="76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69"/>
      <c r="R680" s="10"/>
      <c r="S680" s="10"/>
      <c r="T680" s="10"/>
      <c r="U680" s="10"/>
      <c r="V680" s="69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66"/>
    </row>
    <row r="681" spans="1:33" ht="14.25" customHeight="1">
      <c r="A681" s="70"/>
      <c r="B681" s="10"/>
      <c r="C681" s="10"/>
      <c r="D681" s="76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69"/>
      <c r="R681" s="10"/>
      <c r="S681" s="10"/>
      <c r="T681" s="10"/>
      <c r="U681" s="10"/>
      <c r="V681" s="69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66"/>
    </row>
    <row r="682" spans="1:33" ht="14.25" customHeight="1">
      <c r="A682" s="70"/>
      <c r="B682" s="10"/>
      <c r="C682" s="10"/>
      <c r="D682" s="76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69"/>
      <c r="R682" s="10"/>
      <c r="S682" s="10"/>
      <c r="T682" s="10"/>
      <c r="U682" s="10"/>
      <c r="V682" s="69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66"/>
    </row>
    <row r="683" spans="1:33" ht="14.25" customHeight="1">
      <c r="A683" s="70"/>
      <c r="B683" s="10"/>
      <c r="C683" s="10"/>
      <c r="D683" s="76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69"/>
      <c r="R683" s="10"/>
      <c r="S683" s="10"/>
      <c r="T683" s="10"/>
      <c r="U683" s="10"/>
      <c r="V683" s="69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66"/>
    </row>
    <row r="684" spans="1:33" ht="14.25" customHeight="1">
      <c r="A684" s="70"/>
      <c r="B684" s="10"/>
      <c r="C684" s="10"/>
      <c r="D684" s="76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69"/>
      <c r="R684" s="10"/>
      <c r="S684" s="10"/>
      <c r="T684" s="10"/>
      <c r="U684" s="10"/>
      <c r="V684" s="69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66"/>
    </row>
    <row r="685" spans="1:33" ht="14.25" customHeight="1">
      <c r="A685" s="70"/>
      <c r="B685" s="10"/>
      <c r="C685" s="10"/>
      <c r="D685" s="76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69"/>
      <c r="R685" s="10"/>
      <c r="S685" s="10"/>
      <c r="T685" s="10"/>
      <c r="U685" s="10"/>
      <c r="V685" s="69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66"/>
    </row>
    <row r="686" spans="1:33" ht="14.25" customHeight="1">
      <c r="A686" s="70"/>
      <c r="B686" s="10"/>
      <c r="C686" s="10"/>
      <c r="D686" s="76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69"/>
      <c r="R686" s="10"/>
      <c r="S686" s="10"/>
      <c r="T686" s="10"/>
      <c r="U686" s="10"/>
      <c r="V686" s="69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66"/>
    </row>
    <row r="687" spans="1:33" ht="14.25" customHeight="1">
      <c r="A687" s="70"/>
      <c r="B687" s="10"/>
      <c r="C687" s="10"/>
      <c r="D687" s="76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69"/>
      <c r="R687" s="10"/>
      <c r="S687" s="10"/>
      <c r="T687" s="10"/>
      <c r="U687" s="10"/>
      <c r="V687" s="69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66"/>
    </row>
    <row r="688" spans="1:33" ht="14.25" customHeight="1">
      <c r="A688" s="70"/>
      <c r="B688" s="10"/>
      <c r="C688" s="10"/>
      <c r="D688" s="76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69"/>
      <c r="R688" s="10"/>
      <c r="S688" s="10"/>
      <c r="T688" s="10"/>
      <c r="U688" s="10"/>
      <c r="V688" s="69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66"/>
    </row>
    <row r="689" spans="1:33" ht="14.25" customHeight="1">
      <c r="A689" s="70"/>
      <c r="B689" s="10"/>
      <c r="C689" s="10"/>
      <c r="D689" s="76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69"/>
      <c r="R689" s="10"/>
      <c r="S689" s="10"/>
      <c r="T689" s="10"/>
      <c r="U689" s="10"/>
      <c r="V689" s="69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66"/>
    </row>
    <row r="690" spans="1:33" ht="14.25" customHeight="1">
      <c r="A690" s="70"/>
      <c r="B690" s="10"/>
      <c r="C690" s="10"/>
      <c r="D690" s="76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69"/>
      <c r="R690" s="10"/>
      <c r="S690" s="10"/>
      <c r="T690" s="10"/>
      <c r="U690" s="10"/>
      <c r="V690" s="69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66"/>
    </row>
    <row r="691" spans="1:33" ht="14.25" customHeight="1">
      <c r="A691" s="70"/>
      <c r="B691" s="10"/>
      <c r="C691" s="10"/>
      <c r="D691" s="76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69"/>
      <c r="R691" s="10"/>
      <c r="S691" s="10"/>
      <c r="T691" s="10"/>
      <c r="U691" s="10"/>
      <c r="V691" s="69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66"/>
    </row>
    <row r="692" spans="1:33" ht="14.25" customHeight="1">
      <c r="A692" s="70"/>
      <c r="B692" s="10"/>
      <c r="C692" s="10"/>
      <c r="D692" s="76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69"/>
      <c r="R692" s="10"/>
      <c r="S692" s="10"/>
      <c r="T692" s="10"/>
      <c r="U692" s="10"/>
      <c r="V692" s="69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66"/>
    </row>
    <row r="693" spans="1:33" ht="14.25" customHeight="1">
      <c r="A693" s="70"/>
      <c r="B693" s="10"/>
      <c r="C693" s="10"/>
      <c r="D693" s="76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69"/>
      <c r="R693" s="10"/>
      <c r="S693" s="10"/>
      <c r="T693" s="10"/>
      <c r="U693" s="10"/>
      <c r="V693" s="69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66"/>
    </row>
    <row r="694" spans="1:33" ht="14.25" customHeight="1">
      <c r="A694" s="70"/>
      <c r="B694" s="10"/>
      <c r="C694" s="10"/>
      <c r="D694" s="76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69"/>
      <c r="R694" s="10"/>
      <c r="S694" s="10"/>
      <c r="T694" s="10"/>
      <c r="U694" s="10"/>
      <c r="V694" s="69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66"/>
    </row>
    <row r="695" spans="1:33" ht="14.25" customHeight="1">
      <c r="A695" s="70"/>
      <c r="B695" s="10"/>
      <c r="C695" s="10"/>
      <c r="D695" s="76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69"/>
      <c r="R695" s="10"/>
      <c r="S695" s="10"/>
      <c r="T695" s="10"/>
      <c r="U695" s="10"/>
      <c r="V695" s="69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66"/>
    </row>
    <row r="696" spans="1:33" ht="14.25" customHeight="1">
      <c r="A696" s="70"/>
      <c r="B696" s="10"/>
      <c r="C696" s="10"/>
      <c r="D696" s="76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69"/>
      <c r="R696" s="10"/>
      <c r="S696" s="10"/>
      <c r="T696" s="10"/>
      <c r="U696" s="10"/>
      <c r="V696" s="69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66"/>
    </row>
    <row r="697" spans="1:33" ht="14.25" customHeight="1">
      <c r="A697" s="70"/>
      <c r="B697" s="10"/>
      <c r="C697" s="10"/>
      <c r="D697" s="7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69"/>
      <c r="R697" s="10"/>
      <c r="S697" s="10"/>
      <c r="T697" s="10"/>
      <c r="U697" s="10"/>
      <c r="V697" s="69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66"/>
    </row>
    <row r="698" spans="1:33" ht="14.25" customHeight="1">
      <c r="A698" s="70"/>
      <c r="B698" s="10"/>
      <c r="C698" s="10"/>
      <c r="D698" s="7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69"/>
      <c r="R698" s="10"/>
      <c r="S698" s="10"/>
      <c r="T698" s="10"/>
      <c r="U698" s="10"/>
      <c r="V698" s="69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66"/>
    </row>
    <row r="699" spans="1:33" ht="14.25" customHeight="1">
      <c r="A699" s="70"/>
      <c r="B699" s="10"/>
      <c r="C699" s="10"/>
      <c r="D699" s="7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69"/>
      <c r="R699" s="10"/>
      <c r="S699" s="10"/>
      <c r="T699" s="10"/>
      <c r="U699" s="10"/>
      <c r="V699" s="69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66"/>
    </row>
    <row r="700" spans="1:33" ht="14.25" customHeight="1">
      <c r="A700" s="70"/>
      <c r="B700" s="10"/>
      <c r="C700" s="10"/>
      <c r="D700" s="76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69"/>
      <c r="R700" s="10"/>
      <c r="S700" s="10"/>
      <c r="T700" s="10"/>
      <c r="U700" s="10"/>
      <c r="V700" s="69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66"/>
    </row>
    <row r="701" spans="1:33" ht="14.25" customHeight="1">
      <c r="A701" s="70"/>
      <c r="B701" s="10"/>
      <c r="C701" s="10"/>
      <c r="D701" s="7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69"/>
      <c r="R701" s="10"/>
      <c r="S701" s="10"/>
      <c r="T701" s="10"/>
      <c r="U701" s="10"/>
      <c r="V701" s="69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66"/>
    </row>
    <row r="702" spans="1:33" ht="14.25" customHeight="1">
      <c r="A702" s="70"/>
      <c r="B702" s="10"/>
      <c r="C702" s="10"/>
      <c r="D702" s="7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69"/>
      <c r="R702" s="10"/>
      <c r="S702" s="10"/>
      <c r="T702" s="10"/>
      <c r="U702" s="10"/>
      <c r="V702" s="69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66"/>
    </row>
    <row r="703" spans="1:33" ht="14.25" customHeight="1">
      <c r="A703" s="70"/>
      <c r="B703" s="10"/>
      <c r="C703" s="10"/>
      <c r="D703" s="76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69"/>
      <c r="R703" s="10"/>
      <c r="S703" s="10"/>
      <c r="T703" s="10"/>
      <c r="U703" s="10"/>
      <c r="V703" s="69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66"/>
    </row>
    <row r="704" spans="1:33" ht="14.25" customHeight="1">
      <c r="A704" s="70"/>
      <c r="B704" s="10"/>
      <c r="C704" s="10"/>
      <c r="D704" s="7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69"/>
      <c r="R704" s="10"/>
      <c r="S704" s="10"/>
      <c r="T704" s="10"/>
      <c r="U704" s="10"/>
      <c r="V704" s="69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66"/>
    </row>
    <row r="705" spans="1:33" ht="14.25" customHeight="1">
      <c r="A705" s="70"/>
      <c r="B705" s="10"/>
      <c r="C705" s="10"/>
      <c r="D705" s="76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69"/>
      <c r="R705" s="10"/>
      <c r="S705" s="10"/>
      <c r="T705" s="10"/>
      <c r="U705" s="10"/>
      <c r="V705" s="69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66"/>
    </row>
    <row r="706" spans="1:33" ht="14.25" customHeight="1">
      <c r="A706" s="70"/>
      <c r="B706" s="10"/>
      <c r="C706" s="10"/>
      <c r="D706" s="76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69"/>
      <c r="R706" s="10"/>
      <c r="S706" s="10"/>
      <c r="T706" s="10"/>
      <c r="U706" s="10"/>
      <c r="V706" s="69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66"/>
    </row>
    <row r="707" spans="1:33" ht="14.25" customHeight="1">
      <c r="A707" s="70"/>
      <c r="B707" s="10"/>
      <c r="C707" s="10"/>
      <c r="D707" s="76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69"/>
      <c r="R707" s="10"/>
      <c r="S707" s="10"/>
      <c r="T707" s="10"/>
      <c r="U707" s="10"/>
      <c r="V707" s="69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66"/>
    </row>
    <row r="708" spans="1:33" ht="14.25" customHeight="1">
      <c r="A708" s="70"/>
      <c r="B708" s="10"/>
      <c r="C708" s="10"/>
      <c r="D708" s="76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69"/>
      <c r="R708" s="10"/>
      <c r="S708" s="10"/>
      <c r="T708" s="10"/>
      <c r="U708" s="10"/>
      <c r="V708" s="69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66"/>
    </row>
    <row r="709" spans="1:33" ht="14.25" customHeight="1">
      <c r="A709" s="70"/>
      <c r="B709" s="10"/>
      <c r="C709" s="10"/>
      <c r="D709" s="76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69"/>
      <c r="R709" s="10"/>
      <c r="S709" s="10"/>
      <c r="T709" s="10"/>
      <c r="U709" s="10"/>
      <c r="V709" s="69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66"/>
    </row>
    <row r="710" spans="1:33" ht="14.25" customHeight="1">
      <c r="A710" s="70"/>
      <c r="B710" s="10"/>
      <c r="C710" s="10"/>
      <c r="D710" s="76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69"/>
      <c r="R710" s="10"/>
      <c r="S710" s="10"/>
      <c r="T710" s="10"/>
      <c r="U710" s="10"/>
      <c r="V710" s="69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66"/>
    </row>
    <row r="711" spans="1:33" ht="14.25" customHeight="1">
      <c r="A711" s="70"/>
      <c r="B711" s="10"/>
      <c r="C711" s="10"/>
      <c r="D711" s="76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69"/>
      <c r="R711" s="10"/>
      <c r="S711" s="10"/>
      <c r="T711" s="10"/>
      <c r="U711" s="10"/>
      <c r="V711" s="69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66"/>
    </row>
    <row r="712" spans="1:33" ht="14.25" customHeight="1">
      <c r="A712" s="70"/>
      <c r="B712" s="10"/>
      <c r="C712" s="10"/>
      <c r="D712" s="76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69"/>
      <c r="R712" s="10"/>
      <c r="S712" s="10"/>
      <c r="T712" s="10"/>
      <c r="U712" s="10"/>
      <c r="V712" s="69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66"/>
    </row>
    <row r="713" spans="1:33" ht="14.25" customHeight="1">
      <c r="A713" s="70"/>
      <c r="B713" s="10"/>
      <c r="C713" s="10"/>
      <c r="D713" s="76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69"/>
      <c r="R713" s="10"/>
      <c r="S713" s="10"/>
      <c r="T713" s="10"/>
      <c r="U713" s="10"/>
      <c r="V713" s="69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66"/>
    </row>
    <row r="714" spans="1:33" ht="14.25" customHeight="1">
      <c r="A714" s="70"/>
      <c r="B714" s="10"/>
      <c r="C714" s="10"/>
      <c r="D714" s="76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69"/>
      <c r="R714" s="10"/>
      <c r="S714" s="10"/>
      <c r="T714" s="10"/>
      <c r="U714" s="10"/>
      <c r="V714" s="69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66"/>
    </row>
    <row r="715" spans="1:33" ht="14.25" customHeight="1">
      <c r="A715" s="70"/>
      <c r="B715" s="10"/>
      <c r="C715" s="10"/>
      <c r="D715" s="76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69"/>
      <c r="R715" s="10"/>
      <c r="S715" s="10"/>
      <c r="T715" s="10"/>
      <c r="U715" s="10"/>
      <c r="V715" s="69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66"/>
    </row>
    <row r="716" spans="1:33" ht="14.25" customHeight="1">
      <c r="A716" s="70"/>
      <c r="B716" s="10"/>
      <c r="C716" s="10"/>
      <c r="D716" s="76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69"/>
      <c r="R716" s="10"/>
      <c r="S716" s="10"/>
      <c r="T716" s="10"/>
      <c r="U716" s="10"/>
      <c r="V716" s="69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66"/>
    </row>
    <row r="717" spans="1:33" ht="14.25" customHeight="1">
      <c r="A717" s="70"/>
      <c r="B717" s="10"/>
      <c r="C717" s="10"/>
      <c r="D717" s="76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69"/>
      <c r="R717" s="10"/>
      <c r="S717" s="10"/>
      <c r="T717" s="10"/>
      <c r="U717" s="10"/>
      <c r="V717" s="69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66"/>
    </row>
    <row r="718" spans="1:33" ht="14.25" customHeight="1">
      <c r="A718" s="70"/>
      <c r="B718" s="10"/>
      <c r="C718" s="10"/>
      <c r="D718" s="76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69"/>
      <c r="R718" s="10"/>
      <c r="S718" s="10"/>
      <c r="T718" s="10"/>
      <c r="U718" s="10"/>
      <c r="V718" s="69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66"/>
    </row>
    <row r="719" spans="1:33" ht="14.25" customHeight="1">
      <c r="A719" s="70"/>
      <c r="B719" s="10"/>
      <c r="C719" s="10"/>
      <c r="D719" s="76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69"/>
      <c r="R719" s="10"/>
      <c r="S719" s="10"/>
      <c r="T719" s="10"/>
      <c r="U719" s="10"/>
      <c r="V719" s="69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66"/>
    </row>
    <row r="720" spans="1:33" ht="14.25" customHeight="1">
      <c r="A720" s="70"/>
      <c r="B720" s="10"/>
      <c r="C720" s="10"/>
      <c r="D720" s="76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69"/>
      <c r="R720" s="10"/>
      <c r="S720" s="10"/>
      <c r="T720" s="10"/>
      <c r="U720" s="10"/>
      <c r="V720" s="69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66"/>
    </row>
    <row r="721" spans="1:33" ht="14.25" customHeight="1">
      <c r="A721" s="70"/>
      <c r="B721" s="10"/>
      <c r="C721" s="10"/>
      <c r="D721" s="76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69"/>
      <c r="R721" s="10"/>
      <c r="S721" s="10"/>
      <c r="T721" s="10"/>
      <c r="U721" s="10"/>
      <c r="V721" s="69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66"/>
    </row>
    <row r="722" spans="1:33" ht="14.25" customHeight="1">
      <c r="A722" s="70"/>
      <c r="B722" s="10"/>
      <c r="C722" s="10"/>
      <c r="D722" s="76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69"/>
      <c r="R722" s="10"/>
      <c r="S722" s="10"/>
      <c r="T722" s="10"/>
      <c r="U722" s="10"/>
      <c r="V722" s="69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66"/>
    </row>
    <row r="723" spans="1:33" ht="14.25" customHeight="1">
      <c r="A723" s="70"/>
      <c r="B723" s="10"/>
      <c r="C723" s="10"/>
      <c r="D723" s="76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69"/>
      <c r="R723" s="10"/>
      <c r="S723" s="10"/>
      <c r="T723" s="10"/>
      <c r="U723" s="10"/>
      <c r="V723" s="69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66"/>
    </row>
    <row r="724" spans="1:33" ht="14.25" customHeight="1">
      <c r="A724" s="70"/>
      <c r="B724" s="10"/>
      <c r="C724" s="10"/>
      <c r="D724" s="76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69"/>
      <c r="R724" s="10"/>
      <c r="S724" s="10"/>
      <c r="T724" s="10"/>
      <c r="U724" s="10"/>
      <c r="V724" s="69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66"/>
    </row>
    <row r="725" spans="1:33" ht="14.25" customHeight="1">
      <c r="A725" s="70"/>
      <c r="B725" s="10"/>
      <c r="C725" s="10"/>
      <c r="D725" s="76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69"/>
      <c r="R725" s="10"/>
      <c r="S725" s="10"/>
      <c r="T725" s="10"/>
      <c r="U725" s="10"/>
      <c r="V725" s="69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66"/>
    </row>
    <row r="726" spans="1:33" ht="14.25" customHeight="1">
      <c r="A726" s="70"/>
      <c r="B726" s="10"/>
      <c r="C726" s="10"/>
      <c r="D726" s="76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69"/>
      <c r="R726" s="10"/>
      <c r="S726" s="10"/>
      <c r="T726" s="10"/>
      <c r="U726" s="10"/>
      <c r="V726" s="69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66"/>
    </row>
    <row r="727" spans="1:33" ht="14.25" customHeight="1">
      <c r="A727" s="70"/>
      <c r="B727" s="10"/>
      <c r="C727" s="10"/>
      <c r="D727" s="76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69"/>
      <c r="R727" s="10"/>
      <c r="S727" s="10"/>
      <c r="T727" s="10"/>
      <c r="U727" s="10"/>
      <c r="V727" s="69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66"/>
    </row>
    <row r="728" spans="1:33" ht="14.25" customHeight="1">
      <c r="A728" s="70"/>
      <c r="B728" s="10"/>
      <c r="C728" s="10"/>
      <c r="D728" s="76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69"/>
      <c r="R728" s="10"/>
      <c r="S728" s="10"/>
      <c r="T728" s="10"/>
      <c r="U728" s="10"/>
      <c r="V728" s="69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66"/>
    </row>
    <row r="729" spans="1:33" ht="14.25" customHeight="1">
      <c r="A729" s="70"/>
      <c r="B729" s="10"/>
      <c r="C729" s="10"/>
      <c r="D729" s="76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69"/>
      <c r="R729" s="10"/>
      <c r="S729" s="10"/>
      <c r="T729" s="10"/>
      <c r="U729" s="10"/>
      <c r="V729" s="69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66"/>
    </row>
    <row r="730" spans="1:33" ht="14.25" customHeight="1">
      <c r="A730" s="70"/>
      <c r="B730" s="10"/>
      <c r="C730" s="10"/>
      <c r="D730" s="76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69"/>
      <c r="R730" s="10"/>
      <c r="S730" s="10"/>
      <c r="T730" s="10"/>
      <c r="U730" s="10"/>
      <c r="V730" s="69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66"/>
    </row>
    <row r="731" spans="1:33" ht="14.25" customHeight="1">
      <c r="A731" s="70"/>
      <c r="B731" s="10"/>
      <c r="C731" s="10"/>
      <c r="D731" s="76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69"/>
      <c r="R731" s="10"/>
      <c r="S731" s="10"/>
      <c r="T731" s="10"/>
      <c r="U731" s="10"/>
      <c r="V731" s="69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66"/>
    </row>
    <row r="732" spans="1:33" ht="14.25" customHeight="1">
      <c r="A732" s="70"/>
      <c r="B732" s="10"/>
      <c r="C732" s="10"/>
      <c r="D732" s="76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69"/>
      <c r="R732" s="10"/>
      <c r="S732" s="10"/>
      <c r="T732" s="10"/>
      <c r="U732" s="10"/>
      <c r="V732" s="69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66"/>
    </row>
    <row r="733" spans="1:33" ht="14.25" customHeight="1">
      <c r="A733" s="70"/>
      <c r="B733" s="10"/>
      <c r="C733" s="10"/>
      <c r="D733" s="76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69"/>
      <c r="R733" s="10"/>
      <c r="S733" s="10"/>
      <c r="T733" s="10"/>
      <c r="U733" s="10"/>
      <c r="V733" s="69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66"/>
    </row>
    <row r="734" spans="1:33" ht="14.25" customHeight="1">
      <c r="A734" s="70"/>
      <c r="B734" s="10"/>
      <c r="C734" s="10"/>
      <c r="D734" s="76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69"/>
      <c r="R734" s="10"/>
      <c r="S734" s="10"/>
      <c r="T734" s="10"/>
      <c r="U734" s="10"/>
      <c r="V734" s="69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66"/>
    </row>
    <row r="735" spans="1:33" ht="14.25" customHeight="1">
      <c r="A735" s="70"/>
      <c r="B735" s="10"/>
      <c r="C735" s="10"/>
      <c r="D735" s="76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69"/>
      <c r="R735" s="10"/>
      <c r="S735" s="10"/>
      <c r="T735" s="10"/>
      <c r="U735" s="10"/>
      <c r="V735" s="69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66"/>
    </row>
    <row r="736" spans="1:33" ht="14.25" customHeight="1">
      <c r="A736" s="70"/>
      <c r="B736" s="10"/>
      <c r="C736" s="10"/>
      <c r="D736" s="76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69"/>
      <c r="R736" s="10"/>
      <c r="S736" s="10"/>
      <c r="T736" s="10"/>
      <c r="U736" s="10"/>
      <c r="V736" s="69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66"/>
    </row>
    <row r="737" spans="1:33" ht="14.25" customHeight="1">
      <c r="A737" s="70"/>
      <c r="B737" s="10"/>
      <c r="C737" s="10"/>
      <c r="D737" s="76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69"/>
      <c r="R737" s="10"/>
      <c r="S737" s="10"/>
      <c r="T737" s="10"/>
      <c r="U737" s="10"/>
      <c r="V737" s="69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66"/>
    </row>
    <row r="738" spans="1:33" ht="14.25" customHeight="1">
      <c r="A738" s="70"/>
      <c r="B738" s="10"/>
      <c r="C738" s="10"/>
      <c r="D738" s="76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69"/>
      <c r="R738" s="10"/>
      <c r="S738" s="10"/>
      <c r="T738" s="10"/>
      <c r="U738" s="10"/>
      <c r="V738" s="69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66"/>
    </row>
    <row r="739" spans="1:33" ht="14.25" customHeight="1">
      <c r="A739" s="70"/>
      <c r="B739" s="10"/>
      <c r="C739" s="10"/>
      <c r="D739" s="76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69"/>
      <c r="R739" s="10"/>
      <c r="S739" s="10"/>
      <c r="T739" s="10"/>
      <c r="U739" s="10"/>
      <c r="V739" s="69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66"/>
    </row>
    <row r="740" spans="1:33" ht="14.25" customHeight="1">
      <c r="A740" s="70"/>
      <c r="B740" s="10"/>
      <c r="C740" s="10"/>
      <c r="D740" s="76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69"/>
      <c r="R740" s="10"/>
      <c r="S740" s="10"/>
      <c r="T740" s="10"/>
      <c r="U740" s="10"/>
      <c r="V740" s="69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66"/>
    </row>
    <row r="741" spans="1:33" ht="14.25" customHeight="1">
      <c r="A741" s="70"/>
      <c r="B741" s="10"/>
      <c r="C741" s="10"/>
      <c r="D741" s="76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69"/>
      <c r="R741" s="10"/>
      <c r="S741" s="10"/>
      <c r="T741" s="10"/>
      <c r="U741" s="10"/>
      <c r="V741" s="69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66"/>
    </row>
    <row r="742" spans="1:33" ht="14.25" customHeight="1">
      <c r="A742" s="70"/>
      <c r="B742" s="10"/>
      <c r="C742" s="10"/>
      <c r="D742" s="76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69"/>
      <c r="R742" s="10"/>
      <c r="S742" s="10"/>
      <c r="T742" s="10"/>
      <c r="U742" s="10"/>
      <c r="V742" s="69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66"/>
    </row>
    <row r="743" spans="1:33" ht="14.25" customHeight="1">
      <c r="A743" s="70"/>
      <c r="B743" s="10"/>
      <c r="C743" s="10"/>
      <c r="D743" s="76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69"/>
      <c r="R743" s="10"/>
      <c r="S743" s="10"/>
      <c r="T743" s="10"/>
      <c r="U743" s="10"/>
      <c r="V743" s="69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66"/>
    </row>
    <row r="744" spans="1:33" ht="14.25" customHeight="1">
      <c r="A744" s="70"/>
      <c r="B744" s="10"/>
      <c r="C744" s="10"/>
      <c r="D744" s="76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69"/>
      <c r="R744" s="10"/>
      <c r="S744" s="10"/>
      <c r="T744" s="10"/>
      <c r="U744" s="10"/>
      <c r="V744" s="69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66"/>
    </row>
    <row r="745" spans="1:33" ht="14.25" customHeight="1">
      <c r="A745" s="70"/>
      <c r="B745" s="10"/>
      <c r="C745" s="10"/>
      <c r="D745" s="76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69"/>
      <c r="R745" s="10"/>
      <c r="S745" s="10"/>
      <c r="T745" s="10"/>
      <c r="U745" s="10"/>
      <c r="V745" s="69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66"/>
    </row>
    <row r="746" spans="1:33" ht="14.25" customHeight="1">
      <c r="A746" s="70"/>
      <c r="B746" s="10"/>
      <c r="C746" s="10"/>
      <c r="D746" s="76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69"/>
      <c r="R746" s="10"/>
      <c r="S746" s="10"/>
      <c r="T746" s="10"/>
      <c r="U746" s="10"/>
      <c r="V746" s="69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66"/>
    </row>
    <row r="747" spans="1:33" ht="14.25" customHeight="1">
      <c r="A747" s="70"/>
      <c r="B747" s="10"/>
      <c r="C747" s="10"/>
      <c r="D747" s="76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69"/>
      <c r="R747" s="10"/>
      <c r="S747" s="10"/>
      <c r="T747" s="10"/>
      <c r="U747" s="10"/>
      <c r="V747" s="69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66"/>
    </row>
    <row r="748" spans="1:33" ht="14.25" customHeight="1">
      <c r="A748" s="70"/>
      <c r="B748" s="10"/>
      <c r="C748" s="10"/>
      <c r="D748" s="76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69"/>
      <c r="R748" s="10"/>
      <c r="S748" s="10"/>
      <c r="T748" s="10"/>
      <c r="U748" s="10"/>
      <c r="V748" s="69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66"/>
    </row>
    <row r="749" spans="1:33" ht="14.25" customHeight="1">
      <c r="A749" s="70"/>
      <c r="B749" s="10"/>
      <c r="C749" s="10"/>
      <c r="D749" s="76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69"/>
      <c r="R749" s="10"/>
      <c r="S749" s="10"/>
      <c r="T749" s="10"/>
      <c r="U749" s="10"/>
      <c r="V749" s="69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66"/>
    </row>
    <row r="750" spans="1:33" ht="14.25" customHeight="1">
      <c r="A750" s="70"/>
      <c r="B750" s="10"/>
      <c r="C750" s="10"/>
      <c r="D750" s="76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69"/>
      <c r="R750" s="10"/>
      <c r="S750" s="10"/>
      <c r="T750" s="10"/>
      <c r="U750" s="10"/>
      <c r="V750" s="69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66"/>
    </row>
    <row r="751" spans="1:33" ht="14.25" customHeight="1">
      <c r="A751" s="70"/>
      <c r="B751" s="10"/>
      <c r="C751" s="10"/>
      <c r="D751" s="76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69"/>
      <c r="R751" s="10"/>
      <c r="S751" s="10"/>
      <c r="T751" s="10"/>
      <c r="U751" s="10"/>
      <c r="V751" s="69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66"/>
    </row>
    <row r="752" spans="1:33" ht="14.25" customHeight="1">
      <c r="A752" s="70"/>
      <c r="B752" s="10"/>
      <c r="C752" s="10"/>
      <c r="D752" s="76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69"/>
      <c r="R752" s="10"/>
      <c r="S752" s="10"/>
      <c r="T752" s="10"/>
      <c r="U752" s="10"/>
      <c r="V752" s="69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66"/>
    </row>
    <row r="753" spans="1:33" ht="14.25" customHeight="1">
      <c r="A753" s="70"/>
      <c r="B753" s="10"/>
      <c r="C753" s="10"/>
      <c r="D753" s="76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69"/>
      <c r="R753" s="10"/>
      <c r="S753" s="10"/>
      <c r="T753" s="10"/>
      <c r="U753" s="10"/>
      <c r="V753" s="69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66"/>
    </row>
    <row r="754" spans="1:33" ht="14.25" customHeight="1">
      <c r="A754" s="70"/>
      <c r="B754" s="10"/>
      <c r="C754" s="10"/>
      <c r="D754" s="76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69"/>
      <c r="R754" s="10"/>
      <c r="S754" s="10"/>
      <c r="T754" s="10"/>
      <c r="U754" s="10"/>
      <c r="V754" s="69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66"/>
    </row>
    <row r="755" spans="1:33" ht="14.25" customHeight="1">
      <c r="A755" s="70"/>
      <c r="B755" s="10"/>
      <c r="C755" s="10"/>
      <c r="D755" s="76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69"/>
      <c r="R755" s="10"/>
      <c r="S755" s="10"/>
      <c r="T755" s="10"/>
      <c r="U755" s="10"/>
      <c r="V755" s="69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66"/>
    </row>
    <row r="756" spans="1:33" ht="14.25" customHeight="1">
      <c r="A756" s="70"/>
      <c r="B756" s="10"/>
      <c r="C756" s="10"/>
      <c r="D756" s="76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69"/>
      <c r="R756" s="10"/>
      <c r="S756" s="10"/>
      <c r="T756" s="10"/>
      <c r="U756" s="10"/>
      <c r="V756" s="69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66"/>
    </row>
    <row r="757" spans="1:33" ht="14.25" customHeight="1">
      <c r="A757" s="70"/>
      <c r="B757" s="10"/>
      <c r="C757" s="10"/>
      <c r="D757" s="76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69"/>
      <c r="R757" s="10"/>
      <c r="S757" s="10"/>
      <c r="T757" s="10"/>
      <c r="U757" s="10"/>
      <c r="V757" s="69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66"/>
    </row>
    <row r="758" spans="1:33" ht="14.25" customHeight="1">
      <c r="A758" s="70"/>
      <c r="B758" s="10"/>
      <c r="C758" s="10"/>
      <c r="D758" s="76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69"/>
      <c r="R758" s="10"/>
      <c r="S758" s="10"/>
      <c r="T758" s="10"/>
      <c r="U758" s="10"/>
      <c r="V758" s="69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66"/>
    </row>
    <row r="759" spans="1:33" ht="14.25" customHeight="1">
      <c r="A759" s="70"/>
      <c r="B759" s="10"/>
      <c r="C759" s="10"/>
      <c r="D759" s="76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69"/>
      <c r="R759" s="10"/>
      <c r="S759" s="10"/>
      <c r="T759" s="10"/>
      <c r="U759" s="10"/>
      <c r="V759" s="69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66"/>
    </row>
    <row r="760" spans="1:33" ht="14.25" customHeight="1">
      <c r="A760" s="70"/>
      <c r="B760" s="10"/>
      <c r="C760" s="10"/>
      <c r="D760" s="76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69"/>
      <c r="R760" s="10"/>
      <c r="S760" s="10"/>
      <c r="T760" s="10"/>
      <c r="U760" s="10"/>
      <c r="V760" s="69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66"/>
    </row>
    <row r="761" spans="1:33" ht="14.25" customHeight="1">
      <c r="A761" s="70"/>
      <c r="B761" s="10"/>
      <c r="C761" s="10"/>
      <c r="D761" s="76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69"/>
      <c r="R761" s="10"/>
      <c r="S761" s="10"/>
      <c r="T761" s="10"/>
      <c r="U761" s="10"/>
      <c r="V761" s="69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66"/>
    </row>
    <row r="762" spans="1:33" ht="14.25" customHeight="1">
      <c r="A762" s="70"/>
      <c r="B762" s="10"/>
      <c r="C762" s="10"/>
      <c r="D762" s="76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69"/>
      <c r="R762" s="10"/>
      <c r="S762" s="10"/>
      <c r="T762" s="10"/>
      <c r="U762" s="10"/>
      <c r="V762" s="69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66"/>
    </row>
    <row r="763" spans="1:33" ht="14.25" customHeight="1">
      <c r="A763" s="70"/>
      <c r="B763" s="10"/>
      <c r="C763" s="10"/>
      <c r="D763" s="76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69"/>
      <c r="R763" s="10"/>
      <c r="S763" s="10"/>
      <c r="T763" s="10"/>
      <c r="U763" s="10"/>
      <c r="V763" s="69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66"/>
    </row>
    <row r="764" spans="1:33" ht="14.25" customHeight="1">
      <c r="A764" s="70"/>
      <c r="B764" s="10"/>
      <c r="C764" s="10"/>
      <c r="D764" s="76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69"/>
      <c r="R764" s="10"/>
      <c r="S764" s="10"/>
      <c r="T764" s="10"/>
      <c r="U764" s="10"/>
      <c r="V764" s="69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66"/>
    </row>
    <row r="765" spans="1:33" ht="14.25" customHeight="1">
      <c r="A765" s="70"/>
      <c r="B765" s="10"/>
      <c r="C765" s="10"/>
      <c r="D765" s="76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69"/>
      <c r="R765" s="10"/>
      <c r="S765" s="10"/>
      <c r="T765" s="10"/>
      <c r="U765" s="10"/>
      <c r="V765" s="69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66"/>
    </row>
    <row r="766" spans="1:33" ht="14.25" customHeight="1">
      <c r="A766" s="70"/>
      <c r="B766" s="10"/>
      <c r="C766" s="10"/>
      <c r="D766" s="76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69"/>
      <c r="R766" s="10"/>
      <c r="S766" s="10"/>
      <c r="T766" s="10"/>
      <c r="U766" s="10"/>
      <c r="V766" s="69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66"/>
    </row>
    <row r="767" spans="1:33" ht="14.25" customHeight="1">
      <c r="A767" s="70"/>
      <c r="B767" s="10"/>
      <c r="C767" s="10"/>
      <c r="D767" s="76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69"/>
      <c r="R767" s="10"/>
      <c r="S767" s="10"/>
      <c r="T767" s="10"/>
      <c r="U767" s="10"/>
      <c r="V767" s="69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66"/>
    </row>
    <row r="768" spans="1:33" ht="14.25" customHeight="1">
      <c r="A768" s="70"/>
      <c r="B768" s="10"/>
      <c r="C768" s="10"/>
      <c r="D768" s="76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69"/>
      <c r="R768" s="10"/>
      <c r="S768" s="10"/>
      <c r="T768" s="10"/>
      <c r="U768" s="10"/>
      <c r="V768" s="69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66"/>
    </row>
    <row r="769" spans="1:33" ht="14.25" customHeight="1">
      <c r="A769" s="70"/>
      <c r="B769" s="10"/>
      <c r="C769" s="10"/>
      <c r="D769" s="76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69"/>
      <c r="R769" s="10"/>
      <c r="S769" s="10"/>
      <c r="T769" s="10"/>
      <c r="U769" s="10"/>
      <c r="V769" s="69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66"/>
    </row>
    <row r="770" spans="1:33" ht="14.25" customHeight="1">
      <c r="A770" s="70"/>
      <c r="B770" s="10"/>
      <c r="C770" s="10"/>
      <c r="D770" s="76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69"/>
      <c r="R770" s="10"/>
      <c r="S770" s="10"/>
      <c r="T770" s="10"/>
      <c r="U770" s="10"/>
      <c r="V770" s="69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66"/>
    </row>
    <row r="771" spans="1:33" ht="14.25" customHeight="1">
      <c r="A771" s="70"/>
      <c r="B771" s="10"/>
      <c r="C771" s="10"/>
      <c r="D771" s="76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69"/>
      <c r="R771" s="10"/>
      <c r="S771" s="10"/>
      <c r="T771" s="10"/>
      <c r="U771" s="10"/>
      <c r="V771" s="69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66"/>
    </row>
    <row r="772" spans="1:33" ht="14.25" customHeight="1">
      <c r="A772" s="70"/>
      <c r="B772" s="10"/>
      <c r="C772" s="10"/>
      <c r="D772" s="76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69"/>
      <c r="R772" s="10"/>
      <c r="S772" s="10"/>
      <c r="T772" s="10"/>
      <c r="U772" s="10"/>
      <c r="V772" s="69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66"/>
    </row>
    <row r="773" spans="1:33" ht="14.25" customHeight="1">
      <c r="A773" s="70"/>
      <c r="B773" s="10"/>
      <c r="C773" s="10"/>
      <c r="D773" s="76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69"/>
      <c r="R773" s="10"/>
      <c r="S773" s="10"/>
      <c r="T773" s="10"/>
      <c r="U773" s="10"/>
      <c r="V773" s="69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66"/>
    </row>
    <row r="774" spans="1:33" ht="14.25" customHeight="1">
      <c r="A774" s="70"/>
      <c r="B774" s="10"/>
      <c r="C774" s="10"/>
      <c r="D774" s="76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69"/>
      <c r="R774" s="10"/>
      <c r="S774" s="10"/>
      <c r="T774" s="10"/>
      <c r="U774" s="10"/>
      <c r="V774" s="69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66"/>
    </row>
    <row r="775" spans="1:33" ht="14.25" customHeight="1">
      <c r="A775" s="70"/>
      <c r="B775" s="10"/>
      <c r="C775" s="10"/>
      <c r="D775" s="76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69"/>
      <c r="R775" s="10"/>
      <c r="S775" s="10"/>
      <c r="T775" s="10"/>
      <c r="U775" s="10"/>
      <c r="V775" s="69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66"/>
    </row>
    <row r="776" spans="1:33" ht="14.25" customHeight="1">
      <c r="A776" s="70"/>
      <c r="B776" s="10"/>
      <c r="C776" s="10"/>
      <c r="D776" s="76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69"/>
      <c r="R776" s="10"/>
      <c r="S776" s="10"/>
      <c r="T776" s="10"/>
      <c r="U776" s="10"/>
      <c r="V776" s="69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66"/>
    </row>
    <row r="777" spans="1:33" ht="14.25" customHeight="1">
      <c r="A777" s="70"/>
      <c r="B777" s="10"/>
      <c r="C777" s="10"/>
      <c r="D777" s="76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69"/>
      <c r="R777" s="10"/>
      <c r="S777" s="10"/>
      <c r="T777" s="10"/>
      <c r="U777" s="10"/>
      <c r="V777" s="69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66"/>
    </row>
    <row r="778" spans="1:33" ht="14.25" customHeight="1">
      <c r="A778" s="70"/>
      <c r="B778" s="10"/>
      <c r="C778" s="10"/>
      <c r="D778" s="76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69"/>
      <c r="R778" s="10"/>
      <c r="S778" s="10"/>
      <c r="T778" s="10"/>
      <c r="U778" s="10"/>
      <c r="V778" s="69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66"/>
    </row>
    <row r="779" spans="1:33" ht="14.25" customHeight="1">
      <c r="A779" s="70"/>
      <c r="B779" s="10"/>
      <c r="C779" s="10"/>
      <c r="D779" s="76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69"/>
      <c r="R779" s="10"/>
      <c r="S779" s="10"/>
      <c r="T779" s="10"/>
      <c r="U779" s="10"/>
      <c r="V779" s="69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66"/>
    </row>
    <row r="780" spans="1:33" ht="14.25" customHeight="1">
      <c r="A780" s="70"/>
      <c r="B780" s="10"/>
      <c r="C780" s="10"/>
      <c r="D780" s="76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69"/>
      <c r="R780" s="10"/>
      <c r="S780" s="10"/>
      <c r="T780" s="10"/>
      <c r="U780" s="10"/>
      <c r="V780" s="69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66"/>
    </row>
    <row r="781" spans="1:33" ht="14.25" customHeight="1">
      <c r="A781" s="70"/>
      <c r="B781" s="10"/>
      <c r="C781" s="10"/>
      <c r="D781" s="76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69"/>
      <c r="R781" s="10"/>
      <c r="S781" s="10"/>
      <c r="T781" s="10"/>
      <c r="U781" s="10"/>
      <c r="V781" s="69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66"/>
    </row>
    <row r="782" spans="1:33" ht="14.25" customHeight="1">
      <c r="A782" s="70"/>
      <c r="B782" s="10"/>
      <c r="C782" s="10"/>
      <c r="D782" s="76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69"/>
      <c r="R782" s="10"/>
      <c r="S782" s="10"/>
      <c r="T782" s="10"/>
      <c r="U782" s="10"/>
      <c r="V782" s="69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66"/>
    </row>
    <row r="783" spans="1:33" ht="14.25" customHeight="1">
      <c r="A783" s="70"/>
      <c r="B783" s="10"/>
      <c r="C783" s="10"/>
      <c r="D783" s="76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69"/>
      <c r="R783" s="10"/>
      <c r="S783" s="10"/>
      <c r="T783" s="10"/>
      <c r="U783" s="10"/>
      <c r="V783" s="69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66"/>
    </row>
    <row r="784" spans="1:33" ht="14.25" customHeight="1">
      <c r="A784" s="70"/>
      <c r="B784" s="10"/>
      <c r="C784" s="10"/>
      <c r="D784" s="76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69"/>
      <c r="R784" s="10"/>
      <c r="S784" s="10"/>
      <c r="T784" s="10"/>
      <c r="U784" s="10"/>
      <c r="V784" s="69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66"/>
    </row>
    <row r="785" spans="1:33" ht="14.25" customHeight="1">
      <c r="A785" s="70"/>
      <c r="B785" s="10"/>
      <c r="C785" s="10"/>
      <c r="D785" s="76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69"/>
      <c r="R785" s="10"/>
      <c r="S785" s="10"/>
      <c r="T785" s="10"/>
      <c r="U785" s="10"/>
      <c r="V785" s="69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66"/>
    </row>
    <row r="786" spans="1:33" ht="14.25" customHeight="1">
      <c r="A786" s="70"/>
      <c r="B786" s="10"/>
      <c r="C786" s="10"/>
      <c r="D786" s="76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69"/>
      <c r="R786" s="10"/>
      <c r="S786" s="10"/>
      <c r="T786" s="10"/>
      <c r="U786" s="10"/>
      <c r="V786" s="69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66"/>
    </row>
    <row r="787" spans="1:33" ht="14.25" customHeight="1">
      <c r="A787" s="70"/>
      <c r="B787" s="10"/>
      <c r="C787" s="10"/>
      <c r="D787" s="76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69"/>
      <c r="R787" s="10"/>
      <c r="S787" s="10"/>
      <c r="T787" s="10"/>
      <c r="U787" s="10"/>
      <c r="V787" s="69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66"/>
    </row>
    <row r="788" spans="1:33" ht="14.25" customHeight="1">
      <c r="A788" s="70"/>
      <c r="B788" s="10"/>
      <c r="C788" s="10"/>
      <c r="D788" s="76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69"/>
      <c r="R788" s="10"/>
      <c r="S788" s="10"/>
      <c r="T788" s="10"/>
      <c r="U788" s="10"/>
      <c r="V788" s="69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66"/>
    </row>
    <row r="789" spans="1:33" ht="14.25" customHeight="1">
      <c r="A789" s="70"/>
      <c r="B789" s="10"/>
      <c r="C789" s="10"/>
      <c r="D789" s="76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69"/>
      <c r="R789" s="10"/>
      <c r="S789" s="10"/>
      <c r="T789" s="10"/>
      <c r="U789" s="10"/>
      <c r="V789" s="69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66"/>
    </row>
    <row r="790" spans="1:33" ht="14.25" customHeight="1">
      <c r="A790" s="70"/>
      <c r="B790" s="10"/>
      <c r="C790" s="10"/>
      <c r="D790" s="76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69"/>
      <c r="R790" s="10"/>
      <c r="S790" s="10"/>
      <c r="T790" s="10"/>
      <c r="U790" s="10"/>
      <c r="V790" s="69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66"/>
    </row>
    <row r="791" spans="1:33" ht="14.25" customHeight="1">
      <c r="A791" s="70"/>
      <c r="B791" s="10"/>
      <c r="C791" s="10"/>
      <c r="D791" s="76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69"/>
      <c r="R791" s="10"/>
      <c r="S791" s="10"/>
      <c r="T791" s="10"/>
      <c r="U791" s="10"/>
      <c r="V791" s="69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66"/>
    </row>
    <row r="792" spans="1:33" ht="14.25" customHeight="1">
      <c r="A792" s="70"/>
      <c r="B792" s="10"/>
      <c r="C792" s="10"/>
      <c r="D792" s="76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69"/>
      <c r="R792" s="10"/>
      <c r="S792" s="10"/>
      <c r="T792" s="10"/>
      <c r="U792" s="10"/>
      <c r="V792" s="69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66"/>
    </row>
    <row r="793" spans="1:33" ht="14.25" customHeight="1">
      <c r="A793" s="70"/>
      <c r="B793" s="10"/>
      <c r="C793" s="10"/>
      <c r="D793" s="76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69"/>
      <c r="R793" s="10"/>
      <c r="S793" s="10"/>
      <c r="T793" s="10"/>
      <c r="U793" s="10"/>
      <c r="V793" s="69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66"/>
    </row>
    <row r="794" spans="1:33" ht="14.25" customHeight="1">
      <c r="A794" s="70"/>
      <c r="B794" s="10"/>
      <c r="C794" s="10"/>
      <c r="D794" s="76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69"/>
      <c r="R794" s="10"/>
      <c r="S794" s="10"/>
      <c r="T794" s="10"/>
      <c r="U794" s="10"/>
      <c r="V794" s="69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66"/>
    </row>
    <row r="795" spans="1:33" ht="14.25" customHeight="1">
      <c r="A795" s="70"/>
      <c r="B795" s="10"/>
      <c r="C795" s="10"/>
      <c r="D795" s="76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69"/>
      <c r="R795" s="10"/>
      <c r="S795" s="10"/>
      <c r="T795" s="10"/>
      <c r="U795" s="10"/>
      <c r="V795" s="69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66"/>
    </row>
    <row r="796" spans="1:33" ht="14.25" customHeight="1">
      <c r="A796" s="70"/>
      <c r="B796" s="10"/>
      <c r="C796" s="10"/>
      <c r="D796" s="76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69"/>
      <c r="R796" s="10"/>
      <c r="S796" s="10"/>
      <c r="T796" s="10"/>
      <c r="U796" s="10"/>
      <c r="V796" s="69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66"/>
    </row>
    <row r="797" spans="1:33" ht="14.25" customHeight="1">
      <c r="A797" s="70"/>
      <c r="B797" s="10"/>
      <c r="C797" s="10"/>
      <c r="D797" s="76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69"/>
      <c r="R797" s="10"/>
      <c r="S797" s="10"/>
      <c r="T797" s="10"/>
      <c r="U797" s="10"/>
      <c r="V797" s="69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66"/>
    </row>
    <row r="798" spans="1:33" ht="14.25" customHeight="1">
      <c r="A798" s="70"/>
      <c r="B798" s="10"/>
      <c r="C798" s="10"/>
      <c r="D798" s="76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69"/>
      <c r="R798" s="10"/>
      <c r="S798" s="10"/>
      <c r="T798" s="10"/>
      <c r="U798" s="10"/>
      <c r="V798" s="69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66"/>
    </row>
    <row r="799" spans="1:33" ht="14.25" customHeight="1">
      <c r="A799" s="70"/>
      <c r="B799" s="10"/>
      <c r="C799" s="10"/>
      <c r="D799" s="76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69"/>
      <c r="R799" s="10"/>
      <c r="S799" s="10"/>
      <c r="T799" s="10"/>
      <c r="U799" s="10"/>
      <c r="V799" s="69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66"/>
    </row>
    <row r="800" spans="1:33" ht="14.25" customHeight="1">
      <c r="A800" s="70"/>
      <c r="B800" s="10"/>
      <c r="C800" s="10"/>
      <c r="D800" s="76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69"/>
      <c r="R800" s="10"/>
      <c r="S800" s="10"/>
      <c r="T800" s="10"/>
      <c r="U800" s="10"/>
      <c r="V800" s="69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66"/>
    </row>
    <row r="801" spans="1:33" ht="14.25" customHeight="1">
      <c r="A801" s="70"/>
      <c r="B801" s="10"/>
      <c r="C801" s="10"/>
      <c r="D801" s="76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69"/>
      <c r="R801" s="10"/>
      <c r="S801" s="10"/>
      <c r="T801" s="10"/>
      <c r="U801" s="10"/>
      <c r="V801" s="69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66"/>
    </row>
    <row r="802" spans="1:33" ht="14.25" customHeight="1">
      <c r="A802" s="70"/>
      <c r="B802" s="10"/>
      <c r="C802" s="10"/>
      <c r="D802" s="76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69"/>
      <c r="R802" s="10"/>
      <c r="S802" s="10"/>
      <c r="T802" s="10"/>
      <c r="U802" s="10"/>
      <c r="V802" s="69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66"/>
    </row>
    <row r="803" spans="1:33" ht="14.25" customHeight="1">
      <c r="A803" s="70"/>
      <c r="B803" s="10"/>
      <c r="C803" s="10"/>
      <c r="D803" s="76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69"/>
      <c r="R803" s="10"/>
      <c r="S803" s="10"/>
      <c r="T803" s="10"/>
      <c r="U803" s="10"/>
      <c r="V803" s="69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66"/>
    </row>
    <row r="804" spans="1:33" ht="14.25" customHeight="1">
      <c r="A804" s="70"/>
      <c r="B804" s="10"/>
      <c r="C804" s="10"/>
      <c r="D804" s="76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69"/>
      <c r="R804" s="10"/>
      <c r="S804" s="10"/>
      <c r="T804" s="10"/>
      <c r="U804" s="10"/>
      <c r="V804" s="69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66"/>
    </row>
    <row r="805" spans="1:33" ht="14.25" customHeight="1">
      <c r="A805" s="70"/>
      <c r="B805" s="10"/>
      <c r="C805" s="10"/>
      <c r="D805" s="76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69"/>
      <c r="R805" s="10"/>
      <c r="S805" s="10"/>
      <c r="T805" s="10"/>
      <c r="U805" s="10"/>
      <c r="V805" s="69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66"/>
    </row>
    <row r="806" spans="1:33" ht="14.25" customHeight="1">
      <c r="A806" s="70"/>
      <c r="B806" s="10"/>
      <c r="C806" s="10"/>
      <c r="D806" s="76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69"/>
      <c r="R806" s="10"/>
      <c r="S806" s="10"/>
      <c r="T806" s="10"/>
      <c r="U806" s="10"/>
      <c r="V806" s="69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66"/>
    </row>
    <row r="807" spans="1:33" ht="14.25" customHeight="1">
      <c r="A807" s="70"/>
      <c r="B807" s="10"/>
      <c r="C807" s="10"/>
      <c r="D807" s="76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69"/>
      <c r="R807" s="10"/>
      <c r="S807" s="10"/>
      <c r="T807" s="10"/>
      <c r="U807" s="10"/>
      <c r="V807" s="69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66"/>
    </row>
    <row r="808" spans="1:33" ht="14.25" customHeight="1">
      <c r="A808" s="70"/>
      <c r="B808" s="10"/>
      <c r="C808" s="10"/>
      <c r="D808" s="76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69"/>
      <c r="R808" s="10"/>
      <c r="S808" s="10"/>
      <c r="T808" s="10"/>
      <c r="U808" s="10"/>
      <c r="V808" s="69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66"/>
    </row>
    <row r="809" spans="1:33" ht="14.25" customHeight="1">
      <c r="A809" s="70"/>
      <c r="B809" s="10"/>
      <c r="C809" s="10"/>
      <c r="D809" s="76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69"/>
      <c r="R809" s="10"/>
      <c r="S809" s="10"/>
      <c r="T809" s="10"/>
      <c r="U809" s="10"/>
      <c r="V809" s="69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66"/>
    </row>
    <row r="810" spans="1:33" ht="14.25" customHeight="1">
      <c r="A810" s="70"/>
      <c r="B810" s="10"/>
      <c r="C810" s="10"/>
      <c r="D810" s="76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69"/>
      <c r="R810" s="10"/>
      <c r="S810" s="10"/>
      <c r="T810" s="10"/>
      <c r="U810" s="10"/>
      <c r="V810" s="69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66"/>
    </row>
    <row r="811" spans="1:33" ht="14.25" customHeight="1">
      <c r="A811" s="70"/>
      <c r="B811" s="10"/>
      <c r="C811" s="10"/>
      <c r="D811" s="76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69"/>
      <c r="R811" s="10"/>
      <c r="S811" s="10"/>
      <c r="T811" s="10"/>
      <c r="U811" s="10"/>
      <c r="V811" s="69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66"/>
    </row>
    <row r="812" spans="1:33" ht="14.25" customHeight="1">
      <c r="A812" s="70"/>
      <c r="B812" s="10"/>
      <c r="C812" s="10"/>
      <c r="D812" s="76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69"/>
      <c r="R812" s="10"/>
      <c r="S812" s="10"/>
      <c r="T812" s="10"/>
      <c r="U812" s="10"/>
      <c r="V812" s="69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66"/>
    </row>
    <row r="813" spans="1:33" ht="14.25" customHeight="1">
      <c r="A813" s="70"/>
      <c r="B813" s="10"/>
      <c r="C813" s="10"/>
      <c r="D813" s="76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69"/>
      <c r="R813" s="10"/>
      <c r="S813" s="10"/>
      <c r="T813" s="10"/>
      <c r="U813" s="10"/>
      <c r="V813" s="69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66"/>
    </row>
    <row r="814" spans="1:33" ht="14.25" customHeight="1">
      <c r="A814" s="70"/>
      <c r="B814" s="10"/>
      <c r="C814" s="10"/>
      <c r="D814" s="76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69"/>
      <c r="R814" s="10"/>
      <c r="S814" s="10"/>
      <c r="T814" s="10"/>
      <c r="U814" s="10"/>
      <c r="V814" s="69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66"/>
    </row>
    <row r="815" spans="1:33" ht="14.25" customHeight="1">
      <c r="A815" s="70"/>
      <c r="B815" s="10"/>
      <c r="C815" s="10"/>
      <c r="D815" s="76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69"/>
      <c r="R815" s="10"/>
      <c r="S815" s="10"/>
      <c r="T815" s="10"/>
      <c r="U815" s="10"/>
      <c r="V815" s="69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66"/>
    </row>
    <row r="816" spans="1:33" ht="14.25" customHeight="1">
      <c r="A816" s="70"/>
      <c r="B816" s="10"/>
      <c r="C816" s="10"/>
      <c r="D816" s="76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69"/>
      <c r="R816" s="10"/>
      <c r="S816" s="10"/>
      <c r="T816" s="10"/>
      <c r="U816" s="10"/>
      <c r="V816" s="69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66"/>
    </row>
    <row r="817" spans="1:33" ht="14.25" customHeight="1">
      <c r="A817" s="70"/>
      <c r="B817" s="10"/>
      <c r="C817" s="10"/>
      <c r="D817" s="76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69"/>
      <c r="R817" s="10"/>
      <c r="S817" s="10"/>
      <c r="T817" s="10"/>
      <c r="U817" s="10"/>
      <c r="V817" s="69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66"/>
    </row>
    <row r="818" spans="1:33" ht="14.25" customHeight="1">
      <c r="A818" s="70"/>
      <c r="B818" s="10"/>
      <c r="C818" s="10"/>
      <c r="D818" s="76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69"/>
      <c r="R818" s="10"/>
      <c r="S818" s="10"/>
      <c r="T818" s="10"/>
      <c r="U818" s="10"/>
      <c r="V818" s="69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66"/>
    </row>
    <row r="819" spans="1:33" ht="14.25" customHeight="1">
      <c r="A819" s="70"/>
      <c r="B819" s="10"/>
      <c r="C819" s="10"/>
      <c r="D819" s="76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69"/>
      <c r="R819" s="10"/>
      <c r="S819" s="10"/>
      <c r="T819" s="10"/>
      <c r="U819" s="10"/>
      <c r="V819" s="69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66"/>
    </row>
    <row r="820" spans="1:33" ht="14.25" customHeight="1">
      <c r="A820" s="70"/>
      <c r="B820" s="10"/>
      <c r="C820" s="10"/>
      <c r="D820" s="76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69"/>
      <c r="R820" s="10"/>
      <c r="S820" s="10"/>
      <c r="T820" s="10"/>
      <c r="U820" s="10"/>
      <c r="V820" s="69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66"/>
    </row>
    <row r="821" spans="1:33" ht="14.25" customHeight="1">
      <c r="A821" s="70"/>
      <c r="B821" s="10"/>
      <c r="C821" s="10"/>
      <c r="D821" s="76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69"/>
      <c r="R821" s="10"/>
      <c r="S821" s="10"/>
      <c r="T821" s="10"/>
      <c r="U821" s="10"/>
      <c r="V821" s="69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66"/>
    </row>
    <row r="822" spans="1:33" ht="14.25" customHeight="1">
      <c r="A822" s="70"/>
      <c r="B822" s="10"/>
      <c r="C822" s="10"/>
      <c r="D822" s="76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69"/>
      <c r="R822" s="10"/>
      <c r="S822" s="10"/>
      <c r="T822" s="10"/>
      <c r="U822" s="10"/>
      <c r="V822" s="69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66"/>
    </row>
    <row r="823" spans="1:33" ht="14.25" customHeight="1">
      <c r="A823" s="70"/>
      <c r="B823" s="10"/>
      <c r="C823" s="10"/>
      <c r="D823" s="76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69"/>
      <c r="R823" s="10"/>
      <c r="S823" s="10"/>
      <c r="T823" s="10"/>
      <c r="U823" s="10"/>
      <c r="V823" s="69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66"/>
    </row>
    <row r="824" spans="1:33" ht="14.25" customHeight="1">
      <c r="A824" s="70"/>
      <c r="B824" s="10"/>
      <c r="C824" s="10"/>
      <c r="D824" s="76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69"/>
      <c r="R824" s="10"/>
      <c r="S824" s="10"/>
      <c r="T824" s="10"/>
      <c r="U824" s="10"/>
      <c r="V824" s="69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66"/>
    </row>
    <row r="825" spans="1:33" ht="14.25" customHeight="1">
      <c r="A825" s="70"/>
      <c r="B825" s="10"/>
      <c r="C825" s="10"/>
      <c r="D825" s="76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69"/>
      <c r="R825" s="10"/>
      <c r="S825" s="10"/>
      <c r="T825" s="10"/>
      <c r="U825" s="10"/>
      <c r="V825" s="69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66"/>
    </row>
    <row r="826" spans="1:33" ht="14.25" customHeight="1">
      <c r="A826" s="70"/>
      <c r="B826" s="10"/>
      <c r="C826" s="10"/>
      <c r="D826" s="76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69"/>
      <c r="R826" s="10"/>
      <c r="S826" s="10"/>
      <c r="T826" s="10"/>
      <c r="U826" s="10"/>
      <c r="V826" s="69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66"/>
    </row>
    <row r="827" spans="1:33" ht="14.25" customHeight="1">
      <c r="A827" s="70"/>
      <c r="B827" s="10"/>
      <c r="C827" s="10"/>
      <c r="D827" s="76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69"/>
      <c r="R827" s="10"/>
      <c r="S827" s="10"/>
      <c r="T827" s="10"/>
      <c r="U827" s="10"/>
      <c r="V827" s="69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66"/>
    </row>
    <row r="828" spans="1:33" ht="14.25" customHeight="1">
      <c r="A828" s="70"/>
      <c r="B828" s="10"/>
      <c r="C828" s="10"/>
      <c r="D828" s="76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69"/>
      <c r="R828" s="10"/>
      <c r="S828" s="10"/>
      <c r="T828" s="10"/>
      <c r="U828" s="10"/>
      <c r="V828" s="69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66"/>
    </row>
    <row r="829" spans="1:33" ht="14.25" customHeight="1">
      <c r="A829" s="70"/>
      <c r="B829" s="10"/>
      <c r="C829" s="10"/>
      <c r="D829" s="76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69"/>
      <c r="R829" s="10"/>
      <c r="S829" s="10"/>
      <c r="T829" s="10"/>
      <c r="U829" s="10"/>
      <c r="V829" s="69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66"/>
    </row>
    <row r="830" spans="1:33" ht="14.25" customHeight="1">
      <c r="A830" s="70"/>
      <c r="B830" s="10"/>
      <c r="C830" s="10"/>
      <c r="D830" s="76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69"/>
      <c r="R830" s="10"/>
      <c r="S830" s="10"/>
      <c r="T830" s="10"/>
      <c r="U830" s="10"/>
      <c r="V830" s="69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66"/>
    </row>
    <row r="831" spans="1:33" ht="14.25" customHeight="1">
      <c r="A831" s="70"/>
      <c r="B831" s="10"/>
      <c r="C831" s="10"/>
      <c r="D831" s="76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69"/>
      <c r="R831" s="10"/>
      <c r="S831" s="10"/>
      <c r="T831" s="10"/>
      <c r="U831" s="10"/>
      <c r="V831" s="69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66"/>
    </row>
    <row r="832" spans="1:33" ht="14.25" customHeight="1">
      <c r="A832" s="70"/>
      <c r="B832" s="10"/>
      <c r="C832" s="10"/>
      <c r="D832" s="76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69"/>
      <c r="R832" s="10"/>
      <c r="S832" s="10"/>
      <c r="T832" s="10"/>
      <c r="U832" s="10"/>
      <c r="V832" s="69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66"/>
    </row>
    <row r="833" spans="1:33" ht="14.25" customHeight="1">
      <c r="A833" s="70"/>
      <c r="B833" s="10"/>
      <c r="C833" s="10"/>
      <c r="D833" s="76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69"/>
      <c r="R833" s="10"/>
      <c r="S833" s="10"/>
      <c r="T833" s="10"/>
      <c r="U833" s="10"/>
      <c r="V833" s="69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66"/>
    </row>
    <row r="834" spans="1:33" ht="14.25" customHeight="1">
      <c r="A834" s="70"/>
      <c r="B834" s="10"/>
      <c r="C834" s="10"/>
      <c r="D834" s="76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69"/>
      <c r="R834" s="10"/>
      <c r="S834" s="10"/>
      <c r="T834" s="10"/>
      <c r="U834" s="10"/>
      <c r="V834" s="69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66"/>
    </row>
    <row r="835" spans="1:33" ht="14.25" customHeight="1">
      <c r="A835" s="70"/>
      <c r="B835" s="10"/>
      <c r="C835" s="10"/>
      <c r="D835" s="76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69"/>
      <c r="R835" s="10"/>
      <c r="S835" s="10"/>
      <c r="T835" s="10"/>
      <c r="U835" s="10"/>
      <c r="V835" s="69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66"/>
    </row>
    <row r="836" spans="1:33" ht="14.25" customHeight="1">
      <c r="A836" s="70"/>
      <c r="B836" s="10"/>
      <c r="C836" s="10"/>
      <c r="D836" s="76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69"/>
      <c r="R836" s="10"/>
      <c r="S836" s="10"/>
      <c r="T836" s="10"/>
      <c r="U836" s="10"/>
      <c r="V836" s="69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66"/>
    </row>
    <row r="837" spans="1:33" ht="14.25" customHeight="1">
      <c r="A837" s="70"/>
      <c r="B837" s="10"/>
      <c r="C837" s="10"/>
      <c r="D837" s="76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69"/>
      <c r="R837" s="10"/>
      <c r="S837" s="10"/>
      <c r="T837" s="10"/>
      <c r="U837" s="10"/>
      <c r="V837" s="69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66"/>
    </row>
    <row r="838" spans="1:33" ht="14.25" customHeight="1">
      <c r="A838" s="70"/>
      <c r="B838" s="10"/>
      <c r="C838" s="10"/>
      <c r="D838" s="76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69"/>
      <c r="R838" s="10"/>
      <c r="S838" s="10"/>
      <c r="T838" s="10"/>
      <c r="U838" s="10"/>
      <c r="V838" s="69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66"/>
    </row>
    <row r="839" spans="1:33" ht="14.25" customHeight="1">
      <c r="A839" s="70"/>
      <c r="B839" s="10"/>
      <c r="C839" s="10"/>
      <c r="D839" s="76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69"/>
      <c r="R839" s="10"/>
      <c r="S839" s="10"/>
      <c r="T839" s="10"/>
      <c r="U839" s="10"/>
      <c r="V839" s="69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66"/>
    </row>
    <row r="840" spans="1:33" ht="14.25" customHeight="1">
      <c r="A840" s="70"/>
      <c r="B840" s="10"/>
      <c r="C840" s="10"/>
      <c r="D840" s="76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69"/>
      <c r="R840" s="10"/>
      <c r="S840" s="10"/>
      <c r="T840" s="10"/>
      <c r="U840" s="10"/>
      <c r="V840" s="69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66"/>
    </row>
    <row r="841" spans="1:33" ht="14.25" customHeight="1">
      <c r="A841" s="70"/>
      <c r="B841" s="10"/>
      <c r="C841" s="10"/>
      <c r="D841" s="76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69"/>
      <c r="R841" s="10"/>
      <c r="S841" s="10"/>
      <c r="T841" s="10"/>
      <c r="U841" s="10"/>
      <c r="V841" s="69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66"/>
    </row>
    <row r="842" spans="1:33" ht="14.25" customHeight="1">
      <c r="A842" s="70"/>
      <c r="B842" s="10"/>
      <c r="C842" s="10"/>
      <c r="D842" s="76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69"/>
      <c r="R842" s="10"/>
      <c r="S842" s="10"/>
      <c r="T842" s="10"/>
      <c r="U842" s="10"/>
      <c r="V842" s="69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66"/>
    </row>
    <row r="843" spans="1:33" ht="14.25" customHeight="1">
      <c r="A843" s="70"/>
      <c r="B843" s="10"/>
      <c r="C843" s="10"/>
      <c r="D843" s="76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69"/>
      <c r="R843" s="10"/>
      <c r="S843" s="10"/>
      <c r="T843" s="10"/>
      <c r="U843" s="10"/>
      <c r="V843" s="69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66"/>
    </row>
    <row r="844" spans="1:33" ht="14.25" customHeight="1">
      <c r="A844" s="70"/>
      <c r="B844" s="10"/>
      <c r="C844" s="10"/>
      <c r="D844" s="76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69"/>
      <c r="R844" s="10"/>
      <c r="S844" s="10"/>
      <c r="T844" s="10"/>
      <c r="U844" s="10"/>
      <c r="V844" s="69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66"/>
    </row>
    <row r="845" spans="1:33" ht="14.25" customHeight="1">
      <c r="A845" s="70"/>
      <c r="B845" s="10"/>
      <c r="C845" s="10"/>
      <c r="D845" s="76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69"/>
      <c r="R845" s="10"/>
      <c r="S845" s="10"/>
      <c r="T845" s="10"/>
      <c r="U845" s="10"/>
      <c r="V845" s="69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66"/>
    </row>
    <row r="846" spans="1:33" ht="14.25" customHeight="1">
      <c r="A846" s="70"/>
      <c r="B846" s="10"/>
      <c r="C846" s="10"/>
      <c r="D846" s="76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69"/>
      <c r="R846" s="10"/>
      <c r="S846" s="10"/>
      <c r="T846" s="10"/>
      <c r="U846" s="10"/>
      <c r="V846" s="69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66"/>
    </row>
    <row r="847" spans="1:33" ht="14.25" customHeight="1">
      <c r="A847" s="70"/>
      <c r="B847" s="10"/>
      <c r="C847" s="10"/>
      <c r="D847" s="76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69"/>
      <c r="R847" s="10"/>
      <c r="S847" s="10"/>
      <c r="T847" s="10"/>
      <c r="U847" s="10"/>
      <c r="V847" s="69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66"/>
    </row>
    <row r="848" spans="1:33" ht="14.25" customHeight="1">
      <c r="A848" s="70"/>
      <c r="B848" s="10"/>
      <c r="C848" s="10"/>
      <c r="D848" s="76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69"/>
      <c r="R848" s="10"/>
      <c r="S848" s="10"/>
      <c r="T848" s="10"/>
      <c r="U848" s="10"/>
      <c r="V848" s="69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66"/>
    </row>
    <row r="849" spans="1:33" ht="14.25" customHeight="1">
      <c r="A849" s="70"/>
      <c r="B849" s="10"/>
      <c r="C849" s="10"/>
      <c r="D849" s="76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69"/>
      <c r="R849" s="10"/>
      <c r="S849" s="10"/>
      <c r="T849" s="10"/>
      <c r="U849" s="10"/>
      <c r="V849" s="69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66"/>
    </row>
    <row r="850" spans="1:33" ht="14.25" customHeight="1">
      <c r="A850" s="70"/>
      <c r="B850" s="10"/>
      <c r="C850" s="10"/>
      <c r="D850" s="76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69"/>
      <c r="R850" s="10"/>
      <c r="S850" s="10"/>
      <c r="T850" s="10"/>
      <c r="U850" s="10"/>
      <c r="V850" s="69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66"/>
    </row>
    <row r="851" spans="1:33" ht="14.25" customHeight="1">
      <c r="A851" s="70"/>
      <c r="B851" s="10"/>
      <c r="C851" s="10"/>
      <c r="D851" s="76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69"/>
      <c r="R851" s="10"/>
      <c r="S851" s="10"/>
      <c r="T851" s="10"/>
      <c r="U851" s="10"/>
      <c r="V851" s="69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66"/>
    </row>
    <row r="852" spans="1:33" ht="14.25" customHeight="1">
      <c r="A852" s="70"/>
      <c r="B852" s="10"/>
      <c r="C852" s="10"/>
      <c r="D852" s="76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69"/>
      <c r="R852" s="10"/>
      <c r="S852" s="10"/>
      <c r="T852" s="10"/>
      <c r="U852" s="10"/>
      <c r="V852" s="69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66"/>
    </row>
    <row r="853" spans="1:33" ht="14.25" customHeight="1">
      <c r="A853" s="70"/>
      <c r="B853" s="10"/>
      <c r="C853" s="10"/>
      <c r="D853" s="76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69"/>
      <c r="R853" s="10"/>
      <c r="S853" s="10"/>
      <c r="T853" s="10"/>
      <c r="U853" s="10"/>
      <c r="V853" s="69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66"/>
    </row>
    <row r="854" spans="1:33" ht="14.25" customHeight="1">
      <c r="A854" s="70"/>
      <c r="B854" s="10"/>
      <c r="C854" s="10"/>
      <c r="D854" s="76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69"/>
      <c r="R854" s="10"/>
      <c r="S854" s="10"/>
      <c r="T854" s="10"/>
      <c r="U854" s="10"/>
      <c r="V854" s="69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66"/>
    </row>
    <row r="855" spans="1:33" ht="14.25" customHeight="1">
      <c r="A855" s="70"/>
      <c r="B855" s="10"/>
      <c r="C855" s="10"/>
      <c r="D855" s="76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69"/>
      <c r="R855" s="10"/>
      <c r="S855" s="10"/>
      <c r="T855" s="10"/>
      <c r="U855" s="10"/>
      <c r="V855" s="69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66"/>
    </row>
    <row r="856" spans="1:33" ht="14.25" customHeight="1">
      <c r="A856" s="70"/>
      <c r="B856" s="10"/>
      <c r="C856" s="10"/>
      <c r="D856" s="76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69"/>
      <c r="R856" s="10"/>
      <c r="S856" s="10"/>
      <c r="T856" s="10"/>
      <c r="U856" s="10"/>
      <c r="V856" s="69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66"/>
    </row>
    <row r="857" spans="1:33" ht="14.25" customHeight="1">
      <c r="A857" s="70"/>
      <c r="B857" s="10"/>
      <c r="C857" s="10"/>
      <c r="D857" s="76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69"/>
      <c r="R857" s="10"/>
      <c r="S857" s="10"/>
      <c r="T857" s="10"/>
      <c r="U857" s="10"/>
      <c r="V857" s="69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66"/>
    </row>
    <row r="858" spans="1:33" ht="14.25" customHeight="1">
      <c r="A858" s="70"/>
      <c r="B858" s="10"/>
      <c r="C858" s="10"/>
      <c r="D858" s="76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69"/>
      <c r="R858" s="10"/>
      <c r="S858" s="10"/>
      <c r="T858" s="10"/>
      <c r="U858" s="10"/>
      <c r="V858" s="69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66"/>
    </row>
    <row r="859" spans="1:33" ht="14.25" customHeight="1">
      <c r="A859" s="70"/>
      <c r="B859" s="10"/>
      <c r="C859" s="10"/>
      <c r="D859" s="76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69"/>
      <c r="R859" s="10"/>
      <c r="S859" s="10"/>
      <c r="T859" s="10"/>
      <c r="U859" s="10"/>
      <c r="V859" s="69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66"/>
    </row>
    <row r="860" spans="1:33" ht="14.25" customHeight="1">
      <c r="A860" s="70"/>
      <c r="B860" s="10"/>
      <c r="C860" s="10"/>
      <c r="D860" s="76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69"/>
      <c r="R860" s="10"/>
      <c r="S860" s="10"/>
      <c r="T860" s="10"/>
      <c r="U860" s="10"/>
      <c r="V860" s="69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66"/>
    </row>
    <row r="861" spans="1:33" ht="14.25" customHeight="1">
      <c r="A861" s="70"/>
      <c r="B861" s="10"/>
      <c r="C861" s="10"/>
      <c r="D861" s="76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69"/>
      <c r="R861" s="10"/>
      <c r="S861" s="10"/>
      <c r="T861" s="10"/>
      <c r="U861" s="10"/>
      <c r="V861" s="69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66"/>
    </row>
    <row r="862" spans="1:33" ht="14.25" customHeight="1">
      <c r="A862" s="70"/>
      <c r="B862" s="10"/>
      <c r="C862" s="10"/>
      <c r="D862" s="76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69"/>
      <c r="R862" s="10"/>
      <c r="S862" s="10"/>
      <c r="T862" s="10"/>
      <c r="U862" s="10"/>
      <c r="V862" s="69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66"/>
    </row>
    <row r="863" spans="1:33" ht="14.25" customHeight="1">
      <c r="A863" s="70"/>
      <c r="B863" s="10"/>
      <c r="C863" s="10"/>
      <c r="D863" s="76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69"/>
      <c r="R863" s="10"/>
      <c r="S863" s="10"/>
      <c r="T863" s="10"/>
      <c r="U863" s="10"/>
      <c r="V863" s="69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66"/>
    </row>
    <row r="864" spans="1:33" ht="14.25" customHeight="1">
      <c r="A864" s="70"/>
      <c r="B864" s="10"/>
      <c r="C864" s="10"/>
      <c r="D864" s="76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69"/>
      <c r="R864" s="10"/>
      <c r="S864" s="10"/>
      <c r="T864" s="10"/>
      <c r="U864" s="10"/>
      <c r="V864" s="69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66"/>
    </row>
    <row r="865" spans="1:33" ht="14.25" customHeight="1">
      <c r="A865" s="70"/>
      <c r="B865" s="10"/>
      <c r="C865" s="10"/>
      <c r="D865" s="76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69"/>
      <c r="R865" s="10"/>
      <c r="S865" s="10"/>
      <c r="T865" s="10"/>
      <c r="U865" s="10"/>
      <c r="V865" s="69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66"/>
    </row>
    <row r="866" spans="1:33" ht="14.25" customHeight="1">
      <c r="A866" s="70"/>
      <c r="B866" s="10"/>
      <c r="C866" s="10"/>
      <c r="D866" s="76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69"/>
      <c r="R866" s="10"/>
      <c r="S866" s="10"/>
      <c r="T866" s="10"/>
      <c r="U866" s="10"/>
      <c r="V866" s="69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66"/>
    </row>
    <row r="867" spans="1:33" ht="14.25" customHeight="1">
      <c r="A867" s="70"/>
      <c r="B867" s="10"/>
      <c r="C867" s="10"/>
      <c r="D867" s="76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69"/>
      <c r="R867" s="10"/>
      <c r="S867" s="10"/>
      <c r="T867" s="10"/>
      <c r="U867" s="10"/>
      <c r="V867" s="69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66"/>
    </row>
    <row r="868" spans="1:33" ht="14.25" customHeight="1">
      <c r="A868" s="70"/>
      <c r="B868" s="10"/>
      <c r="C868" s="10"/>
      <c r="D868" s="76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69"/>
      <c r="R868" s="10"/>
      <c r="S868" s="10"/>
      <c r="T868" s="10"/>
      <c r="U868" s="10"/>
      <c r="V868" s="69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66"/>
    </row>
    <row r="869" spans="1:33" ht="14.25" customHeight="1">
      <c r="A869" s="70"/>
      <c r="B869" s="10"/>
      <c r="C869" s="10"/>
      <c r="D869" s="76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69"/>
      <c r="R869" s="10"/>
      <c r="S869" s="10"/>
      <c r="T869" s="10"/>
      <c r="U869" s="10"/>
      <c r="V869" s="69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66"/>
    </row>
    <row r="870" spans="1:33" ht="14.25" customHeight="1">
      <c r="A870" s="70"/>
      <c r="B870" s="10"/>
      <c r="C870" s="10"/>
      <c r="D870" s="76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69"/>
      <c r="R870" s="10"/>
      <c r="S870" s="10"/>
      <c r="T870" s="10"/>
      <c r="U870" s="10"/>
      <c r="V870" s="69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66"/>
    </row>
    <row r="871" spans="1:33" ht="14.25" customHeight="1">
      <c r="A871" s="70"/>
      <c r="B871" s="10"/>
      <c r="C871" s="10"/>
      <c r="D871" s="76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69"/>
      <c r="R871" s="10"/>
      <c r="S871" s="10"/>
      <c r="T871" s="10"/>
      <c r="U871" s="10"/>
      <c r="V871" s="69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66"/>
    </row>
    <row r="872" spans="1:33" ht="14.25" customHeight="1">
      <c r="A872" s="70"/>
      <c r="B872" s="10"/>
      <c r="C872" s="10"/>
      <c r="D872" s="76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69"/>
      <c r="R872" s="10"/>
      <c r="S872" s="10"/>
      <c r="T872" s="10"/>
      <c r="U872" s="10"/>
      <c r="V872" s="69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66"/>
    </row>
    <row r="873" spans="1:33" ht="14.25" customHeight="1">
      <c r="A873" s="70"/>
      <c r="B873" s="10"/>
      <c r="C873" s="10"/>
      <c r="D873" s="76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69"/>
      <c r="R873" s="10"/>
      <c r="S873" s="10"/>
      <c r="T873" s="10"/>
      <c r="U873" s="10"/>
      <c r="V873" s="69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66"/>
    </row>
    <row r="874" spans="1:33" ht="14.25" customHeight="1">
      <c r="A874" s="70"/>
      <c r="B874" s="10"/>
      <c r="C874" s="10"/>
      <c r="D874" s="76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69"/>
      <c r="R874" s="10"/>
      <c r="S874" s="10"/>
      <c r="T874" s="10"/>
      <c r="U874" s="10"/>
      <c r="V874" s="69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66"/>
    </row>
    <row r="875" spans="1:33" ht="14.25" customHeight="1">
      <c r="A875" s="70"/>
      <c r="B875" s="10"/>
      <c r="C875" s="10"/>
      <c r="D875" s="76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69"/>
      <c r="R875" s="10"/>
      <c r="S875" s="10"/>
      <c r="T875" s="10"/>
      <c r="U875" s="10"/>
      <c r="V875" s="69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66"/>
    </row>
    <row r="876" spans="1:33" ht="14.25" customHeight="1">
      <c r="A876" s="70"/>
      <c r="B876" s="10"/>
      <c r="C876" s="10"/>
      <c r="D876" s="76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69"/>
      <c r="R876" s="10"/>
      <c r="S876" s="10"/>
      <c r="T876" s="10"/>
      <c r="U876" s="10"/>
      <c r="V876" s="69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66"/>
    </row>
    <row r="877" spans="1:33" ht="14.25" customHeight="1">
      <c r="A877" s="70"/>
      <c r="B877" s="10"/>
      <c r="C877" s="10"/>
      <c r="D877" s="76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69"/>
      <c r="R877" s="10"/>
      <c r="S877" s="10"/>
      <c r="T877" s="10"/>
      <c r="U877" s="10"/>
      <c r="V877" s="69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66"/>
    </row>
    <row r="878" spans="1:33" ht="14.25" customHeight="1">
      <c r="A878" s="70"/>
      <c r="B878" s="10"/>
      <c r="C878" s="10"/>
      <c r="D878" s="76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69"/>
      <c r="R878" s="10"/>
      <c r="S878" s="10"/>
      <c r="T878" s="10"/>
      <c r="U878" s="10"/>
      <c r="V878" s="69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66"/>
    </row>
    <row r="879" spans="1:33" ht="14.25" customHeight="1">
      <c r="A879" s="70"/>
      <c r="B879" s="10"/>
      <c r="C879" s="10"/>
      <c r="D879" s="76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69"/>
      <c r="R879" s="10"/>
      <c r="S879" s="10"/>
      <c r="T879" s="10"/>
      <c r="U879" s="10"/>
      <c r="V879" s="69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66"/>
    </row>
    <row r="880" spans="1:33" ht="14.25" customHeight="1">
      <c r="A880" s="70"/>
      <c r="B880" s="10"/>
      <c r="C880" s="10"/>
      <c r="D880" s="76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69"/>
      <c r="R880" s="10"/>
      <c r="S880" s="10"/>
      <c r="T880" s="10"/>
      <c r="U880" s="10"/>
      <c r="V880" s="69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66"/>
    </row>
    <row r="881" spans="1:33" ht="14.25" customHeight="1">
      <c r="A881" s="70"/>
      <c r="B881" s="10"/>
      <c r="C881" s="10"/>
      <c r="D881" s="76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69"/>
      <c r="R881" s="10"/>
      <c r="S881" s="10"/>
      <c r="T881" s="10"/>
      <c r="U881" s="10"/>
      <c r="V881" s="69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66"/>
    </row>
    <row r="882" spans="1:33" ht="14.25" customHeight="1">
      <c r="A882" s="70"/>
      <c r="B882" s="10"/>
      <c r="C882" s="10"/>
      <c r="D882" s="76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69"/>
      <c r="R882" s="10"/>
      <c r="S882" s="10"/>
      <c r="T882" s="10"/>
      <c r="U882" s="10"/>
      <c r="V882" s="69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66"/>
    </row>
    <row r="883" spans="1:33" ht="14.25" customHeight="1">
      <c r="A883" s="70"/>
      <c r="B883" s="10"/>
      <c r="C883" s="10"/>
      <c r="D883" s="76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69"/>
      <c r="R883" s="10"/>
      <c r="S883" s="10"/>
      <c r="T883" s="10"/>
      <c r="U883" s="10"/>
      <c r="V883" s="69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66"/>
    </row>
    <row r="884" spans="1:33" ht="14.25" customHeight="1">
      <c r="A884" s="70"/>
      <c r="B884" s="10"/>
      <c r="C884" s="10"/>
      <c r="D884" s="76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69"/>
      <c r="R884" s="10"/>
      <c r="S884" s="10"/>
      <c r="T884" s="10"/>
      <c r="U884" s="10"/>
      <c r="V884" s="69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66"/>
    </row>
    <row r="885" spans="1:33" ht="14.25" customHeight="1">
      <c r="A885" s="70"/>
      <c r="B885" s="10"/>
      <c r="C885" s="10"/>
      <c r="D885" s="76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69"/>
      <c r="R885" s="10"/>
      <c r="S885" s="10"/>
      <c r="T885" s="10"/>
      <c r="U885" s="10"/>
      <c r="V885" s="69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66"/>
    </row>
    <row r="886" spans="1:33" ht="14.25" customHeight="1">
      <c r="A886" s="70"/>
      <c r="B886" s="10"/>
      <c r="C886" s="10"/>
      <c r="D886" s="76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69"/>
      <c r="R886" s="10"/>
      <c r="S886" s="10"/>
      <c r="T886" s="10"/>
      <c r="U886" s="10"/>
      <c r="V886" s="69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66"/>
    </row>
    <row r="887" spans="1:33" ht="14.25" customHeight="1">
      <c r="A887" s="70"/>
      <c r="B887" s="10"/>
      <c r="C887" s="10"/>
      <c r="D887" s="76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69"/>
      <c r="R887" s="10"/>
      <c r="S887" s="10"/>
      <c r="T887" s="10"/>
      <c r="U887" s="10"/>
      <c r="V887" s="69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66"/>
    </row>
    <row r="888" spans="1:33" ht="14.25" customHeight="1">
      <c r="A888" s="70"/>
      <c r="B888" s="10"/>
      <c r="C888" s="10"/>
      <c r="D888" s="76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69"/>
      <c r="R888" s="10"/>
      <c r="S888" s="10"/>
      <c r="T888" s="10"/>
      <c r="U888" s="10"/>
      <c r="V888" s="69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66"/>
    </row>
    <row r="889" spans="1:33" ht="14.25" customHeight="1">
      <c r="A889" s="70"/>
      <c r="B889" s="10"/>
      <c r="C889" s="10"/>
      <c r="D889" s="76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69"/>
      <c r="R889" s="10"/>
      <c r="S889" s="10"/>
      <c r="T889" s="10"/>
      <c r="U889" s="10"/>
      <c r="V889" s="69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66"/>
    </row>
    <row r="890" spans="1:33" ht="14.25" customHeight="1">
      <c r="A890" s="70"/>
      <c r="B890" s="10"/>
      <c r="C890" s="10"/>
      <c r="D890" s="76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69"/>
      <c r="R890" s="10"/>
      <c r="S890" s="10"/>
      <c r="T890" s="10"/>
      <c r="U890" s="10"/>
      <c r="V890" s="69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66"/>
    </row>
    <row r="891" spans="1:33" ht="14.25" customHeight="1">
      <c r="A891" s="70"/>
      <c r="B891" s="10"/>
      <c r="C891" s="10"/>
      <c r="D891" s="76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69"/>
      <c r="R891" s="10"/>
      <c r="S891" s="10"/>
      <c r="T891" s="10"/>
      <c r="U891" s="10"/>
      <c r="V891" s="69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66"/>
    </row>
    <row r="892" spans="1:33" ht="14.25" customHeight="1">
      <c r="A892" s="70"/>
      <c r="B892" s="10"/>
      <c r="C892" s="10"/>
      <c r="D892" s="76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69"/>
      <c r="R892" s="10"/>
      <c r="S892" s="10"/>
      <c r="T892" s="10"/>
      <c r="U892" s="10"/>
      <c r="V892" s="69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66"/>
    </row>
    <row r="893" spans="1:33" ht="14.25" customHeight="1">
      <c r="A893" s="70"/>
      <c r="B893" s="10"/>
      <c r="C893" s="10"/>
      <c r="D893" s="76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69"/>
      <c r="R893" s="10"/>
      <c r="S893" s="10"/>
      <c r="T893" s="10"/>
      <c r="U893" s="10"/>
      <c r="V893" s="69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66"/>
    </row>
    <row r="894" spans="1:33" ht="14.25" customHeight="1">
      <c r="A894" s="70"/>
      <c r="B894" s="10"/>
      <c r="C894" s="10"/>
      <c r="D894" s="76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69"/>
      <c r="R894" s="10"/>
      <c r="S894" s="10"/>
      <c r="T894" s="10"/>
      <c r="U894" s="10"/>
      <c r="V894" s="69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66"/>
    </row>
    <row r="895" spans="1:33" ht="14.25" customHeight="1">
      <c r="A895" s="70"/>
      <c r="B895" s="10"/>
      <c r="C895" s="10"/>
      <c r="D895" s="76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69"/>
      <c r="R895" s="10"/>
      <c r="S895" s="10"/>
      <c r="T895" s="10"/>
      <c r="U895" s="10"/>
      <c r="V895" s="69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66"/>
    </row>
    <row r="896" spans="1:33" ht="14.25" customHeight="1">
      <c r="A896" s="70"/>
      <c r="B896" s="10"/>
      <c r="C896" s="10"/>
      <c r="D896" s="76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69"/>
      <c r="R896" s="10"/>
      <c r="S896" s="10"/>
      <c r="T896" s="10"/>
      <c r="U896" s="10"/>
      <c r="V896" s="69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66"/>
    </row>
    <row r="897" spans="1:33" ht="14.25" customHeight="1">
      <c r="A897" s="70"/>
      <c r="B897" s="10"/>
      <c r="C897" s="10"/>
      <c r="D897" s="76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69"/>
      <c r="R897" s="10"/>
      <c r="S897" s="10"/>
      <c r="T897" s="10"/>
      <c r="U897" s="10"/>
      <c r="V897" s="69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66"/>
    </row>
    <row r="898" spans="1:33" ht="14.25" customHeight="1">
      <c r="A898" s="70"/>
      <c r="B898" s="10"/>
      <c r="C898" s="10"/>
      <c r="D898" s="76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69"/>
      <c r="R898" s="10"/>
      <c r="S898" s="10"/>
      <c r="T898" s="10"/>
      <c r="U898" s="10"/>
      <c r="V898" s="69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66"/>
    </row>
    <row r="899" spans="1:33" ht="14.25" customHeight="1">
      <c r="A899" s="70"/>
      <c r="B899" s="10"/>
      <c r="C899" s="10"/>
      <c r="D899" s="76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69"/>
      <c r="R899" s="10"/>
      <c r="S899" s="10"/>
      <c r="T899" s="10"/>
      <c r="U899" s="10"/>
      <c r="V899" s="69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66"/>
    </row>
    <row r="900" spans="1:33" ht="14.25" customHeight="1">
      <c r="A900" s="70"/>
      <c r="B900" s="10"/>
      <c r="C900" s="10"/>
      <c r="D900" s="76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69"/>
      <c r="R900" s="10"/>
      <c r="S900" s="10"/>
      <c r="T900" s="10"/>
      <c r="U900" s="10"/>
      <c r="V900" s="69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66"/>
    </row>
    <row r="901" spans="1:33" ht="14.25" customHeight="1">
      <c r="A901" s="70"/>
      <c r="B901" s="10"/>
      <c r="C901" s="10"/>
      <c r="D901" s="76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69"/>
      <c r="R901" s="10"/>
      <c r="S901" s="10"/>
      <c r="T901" s="10"/>
      <c r="U901" s="10"/>
      <c r="V901" s="69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66"/>
    </row>
    <row r="902" spans="1:33" ht="14.25" customHeight="1">
      <c r="A902" s="70"/>
      <c r="B902" s="10"/>
      <c r="C902" s="10"/>
      <c r="D902" s="76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69"/>
      <c r="R902" s="10"/>
      <c r="S902" s="10"/>
      <c r="T902" s="10"/>
      <c r="U902" s="10"/>
      <c r="V902" s="69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66"/>
    </row>
    <row r="903" spans="1:33" ht="14.25" customHeight="1">
      <c r="A903" s="70"/>
      <c r="B903" s="10"/>
      <c r="C903" s="10"/>
      <c r="D903" s="76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69"/>
      <c r="R903" s="10"/>
      <c r="S903" s="10"/>
      <c r="T903" s="10"/>
      <c r="U903" s="10"/>
      <c r="V903" s="69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66"/>
    </row>
    <row r="904" spans="1:33" ht="14.25" customHeight="1">
      <c r="A904" s="70"/>
      <c r="B904" s="10"/>
      <c r="C904" s="10"/>
      <c r="D904" s="76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69"/>
      <c r="R904" s="10"/>
      <c r="S904" s="10"/>
      <c r="T904" s="10"/>
      <c r="U904" s="10"/>
      <c r="V904" s="69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66"/>
    </row>
    <row r="905" spans="1:33" ht="14.25" customHeight="1">
      <c r="A905" s="70"/>
      <c r="B905" s="10"/>
      <c r="C905" s="10"/>
      <c r="D905" s="76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69"/>
      <c r="R905" s="10"/>
      <c r="S905" s="10"/>
      <c r="T905" s="10"/>
      <c r="U905" s="10"/>
      <c r="V905" s="69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66"/>
    </row>
    <row r="906" spans="1:33" ht="14.25" customHeight="1">
      <c r="A906" s="70"/>
      <c r="B906" s="10"/>
      <c r="C906" s="10"/>
      <c r="D906" s="76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69"/>
      <c r="R906" s="10"/>
      <c r="S906" s="10"/>
      <c r="T906" s="10"/>
      <c r="U906" s="10"/>
      <c r="V906" s="69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66"/>
    </row>
    <row r="907" spans="1:33" ht="14.25" customHeight="1">
      <c r="A907" s="70"/>
      <c r="B907" s="10"/>
      <c r="C907" s="10"/>
      <c r="D907" s="76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69"/>
      <c r="R907" s="10"/>
      <c r="S907" s="10"/>
      <c r="T907" s="10"/>
      <c r="U907" s="10"/>
      <c r="V907" s="69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66"/>
    </row>
    <row r="908" spans="1:33" ht="14.25" customHeight="1">
      <c r="A908" s="70"/>
      <c r="B908" s="10"/>
      <c r="C908" s="10"/>
      <c r="D908" s="76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69"/>
      <c r="R908" s="10"/>
      <c r="S908" s="10"/>
      <c r="T908" s="10"/>
      <c r="U908" s="10"/>
      <c r="V908" s="69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66"/>
    </row>
    <row r="909" spans="1:33" ht="14.25" customHeight="1">
      <c r="A909" s="70"/>
      <c r="B909" s="10"/>
      <c r="C909" s="10"/>
      <c r="D909" s="76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69"/>
      <c r="R909" s="10"/>
      <c r="S909" s="10"/>
      <c r="T909" s="10"/>
      <c r="U909" s="10"/>
      <c r="V909" s="69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66"/>
    </row>
    <row r="910" spans="1:33" ht="14.25" customHeight="1">
      <c r="A910" s="70"/>
      <c r="B910" s="10"/>
      <c r="C910" s="10"/>
      <c r="D910" s="76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69"/>
      <c r="R910" s="10"/>
      <c r="S910" s="10"/>
      <c r="T910" s="10"/>
      <c r="U910" s="10"/>
      <c r="V910" s="69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66"/>
    </row>
    <row r="911" spans="1:33" ht="14.25" customHeight="1">
      <c r="A911" s="70"/>
      <c r="B911" s="10"/>
      <c r="C911" s="10"/>
      <c r="D911" s="76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69"/>
      <c r="R911" s="10"/>
      <c r="S911" s="10"/>
      <c r="T911" s="10"/>
      <c r="U911" s="10"/>
      <c r="V911" s="69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66"/>
    </row>
    <row r="912" spans="1:33" ht="14.25" customHeight="1">
      <c r="A912" s="70"/>
      <c r="B912" s="10"/>
      <c r="C912" s="10"/>
      <c r="D912" s="76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69"/>
      <c r="R912" s="10"/>
      <c r="S912" s="10"/>
      <c r="T912" s="10"/>
      <c r="U912" s="10"/>
      <c r="V912" s="69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66"/>
    </row>
    <row r="913" spans="1:33" ht="14.25" customHeight="1">
      <c r="A913" s="70"/>
      <c r="B913" s="10"/>
      <c r="C913" s="10"/>
      <c r="D913" s="76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69"/>
      <c r="R913" s="10"/>
      <c r="S913" s="10"/>
      <c r="T913" s="10"/>
      <c r="U913" s="10"/>
      <c r="V913" s="69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66"/>
    </row>
    <row r="914" spans="1:33" ht="14.25" customHeight="1">
      <c r="A914" s="70"/>
      <c r="B914" s="10"/>
      <c r="C914" s="10"/>
      <c r="D914" s="76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69"/>
      <c r="R914" s="10"/>
      <c r="S914" s="10"/>
      <c r="T914" s="10"/>
      <c r="U914" s="10"/>
      <c r="V914" s="69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66"/>
    </row>
    <row r="915" spans="1:33" ht="14.25" customHeight="1">
      <c r="A915" s="70"/>
      <c r="B915" s="10"/>
      <c r="C915" s="10"/>
      <c r="D915" s="76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69"/>
      <c r="R915" s="10"/>
      <c r="S915" s="10"/>
      <c r="T915" s="10"/>
      <c r="U915" s="10"/>
      <c r="V915" s="69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66"/>
    </row>
    <row r="916" spans="1:33" ht="14.25" customHeight="1">
      <c r="A916" s="70"/>
      <c r="B916" s="10"/>
      <c r="C916" s="10"/>
      <c r="D916" s="76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69"/>
      <c r="R916" s="10"/>
      <c r="S916" s="10"/>
      <c r="T916" s="10"/>
      <c r="U916" s="10"/>
      <c r="V916" s="69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66"/>
    </row>
    <row r="917" spans="1:33" ht="14.25" customHeight="1">
      <c r="A917" s="70"/>
      <c r="B917" s="10"/>
      <c r="C917" s="10"/>
      <c r="D917" s="76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69"/>
      <c r="R917" s="10"/>
      <c r="S917" s="10"/>
      <c r="T917" s="10"/>
      <c r="U917" s="10"/>
      <c r="V917" s="69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66"/>
    </row>
    <row r="918" spans="1:33" ht="14.25" customHeight="1">
      <c r="A918" s="70"/>
      <c r="B918" s="10"/>
      <c r="C918" s="10"/>
      <c r="D918" s="76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69"/>
      <c r="R918" s="10"/>
      <c r="S918" s="10"/>
      <c r="T918" s="10"/>
      <c r="U918" s="10"/>
      <c r="V918" s="69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66"/>
    </row>
    <row r="919" spans="1:33" ht="14.25" customHeight="1">
      <c r="A919" s="70"/>
      <c r="B919" s="10"/>
      <c r="C919" s="10"/>
      <c r="D919" s="76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69"/>
      <c r="R919" s="10"/>
      <c r="S919" s="10"/>
      <c r="T919" s="10"/>
      <c r="U919" s="10"/>
      <c r="V919" s="69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66"/>
    </row>
    <row r="920" spans="1:33" ht="14.25" customHeight="1">
      <c r="A920" s="70"/>
      <c r="B920" s="10"/>
      <c r="C920" s="10"/>
      <c r="D920" s="76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69"/>
      <c r="R920" s="10"/>
      <c r="S920" s="10"/>
      <c r="T920" s="10"/>
      <c r="U920" s="10"/>
      <c r="V920" s="69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66"/>
    </row>
    <row r="921" spans="1:33" ht="14.25" customHeight="1">
      <c r="A921" s="70"/>
      <c r="B921" s="10"/>
      <c r="C921" s="10"/>
      <c r="D921" s="76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69"/>
      <c r="R921" s="10"/>
      <c r="S921" s="10"/>
      <c r="T921" s="10"/>
      <c r="U921" s="10"/>
      <c r="V921" s="69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66"/>
    </row>
    <row r="922" spans="1:33" ht="14.25" customHeight="1">
      <c r="A922" s="70"/>
      <c r="B922" s="10"/>
      <c r="C922" s="10"/>
      <c r="D922" s="76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69"/>
      <c r="R922" s="10"/>
      <c r="S922" s="10"/>
      <c r="T922" s="10"/>
      <c r="U922" s="10"/>
      <c r="V922" s="69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66"/>
    </row>
    <row r="923" spans="1:33" ht="14.25" customHeight="1">
      <c r="A923" s="70"/>
      <c r="B923" s="10"/>
      <c r="C923" s="10"/>
      <c r="D923" s="76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69"/>
      <c r="R923" s="10"/>
      <c r="S923" s="10"/>
      <c r="T923" s="10"/>
      <c r="U923" s="10"/>
      <c r="V923" s="69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66"/>
    </row>
    <row r="924" spans="1:33" ht="14.25" customHeight="1">
      <c r="A924" s="70"/>
      <c r="B924" s="10"/>
      <c r="C924" s="10"/>
      <c r="D924" s="76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69"/>
      <c r="R924" s="10"/>
      <c r="S924" s="10"/>
      <c r="T924" s="10"/>
      <c r="U924" s="10"/>
      <c r="V924" s="69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66"/>
    </row>
    <row r="925" spans="1:33" ht="14.25" customHeight="1">
      <c r="A925" s="70"/>
      <c r="B925" s="10"/>
      <c r="C925" s="10"/>
      <c r="D925" s="76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69"/>
      <c r="R925" s="10"/>
      <c r="S925" s="10"/>
      <c r="T925" s="10"/>
      <c r="U925" s="10"/>
      <c r="V925" s="69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66"/>
    </row>
    <row r="926" spans="1:33" ht="14.25" customHeight="1">
      <c r="A926" s="70"/>
      <c r="B926" s="10"/>
      <c r="C926" s="10"/>
      <c r="D926" s="76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69"/>
      <c r="R926" s="10"/>
      <c r="S926" s="10"/>
      <c r="T926" s="10"/>
      <c r="U926" s="10"/>
      <c r="V926" s="69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66"/>
    </row>
    <row r="927" spans="1:33" ht="14.25" customHeight="1">
      <c r="A927" s="70"/>
      <c r="B927" s="10"/>
      <c r="C927" s="10"/>
      <c r="D927" s="76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69"/>
      <c r="R927" s="10"/>
      <c r="S927" s="10"/>
      <c r="T927" s="10"/>
      <c r="U927" s="10"/>
      <c r="V927" s="69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66"/>
    </row>
    <row r="928" spans="1:33" ht="14.25" customHeight="1">
      <c r="A928" s="70"/>
      <c r="B928" s="10"/>
      <c r="C928" s="10"/>
      <c r="D928" s="76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69"/>
      <c r="R928" s="10"/>
      <c r="S928" s="10"/>
      <c r="T928" s="10"/>
      <c r="U928" s="10"/>
      <c r="V928" s="69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66"/>
    </row>
    <row r="929" spans="1:33" ht="14.25" customHeight="1">
      <c r="A929" s="70"/>
      <c r="B929" s="10"/>
      <c r="C929" s="10"/>
      <c r="D929" s="76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69"/>
      <c r="R929" s="10"/>
      <c r="S929" s="10"/>
      <c r="T929" s="10"/>
      <c r="U929" s="10"/>
      <c r="V929" s="69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66"/>
    </row>
    <row r="930" spans="1:33" ht="14.25" customHeight="1">
      <c r="A930" s="70"/>
      <c r="B930" s="10"/>
      <c r="C930" s="10"/>
      <c r="D930" s="76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69"/>
      <c r="R930" s="10"/>
      <c r="S930" s="10"/>
      <c r="T930" s="10"/>
      <c r="U930" s="10"/>
      <c r="V930" s="69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66"/>
    </row>
    <row r="931" spans="1:33" ht="14.25" customHeight="1">
      <c r="A931" s="70"/>
      <c r="B931" s="10"/>
      <c r="C931" s="10"/>
      <c r="D931" s="76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69"/>
      <c r="R931" s="10"/>
      <c r="S931" s="10"/>
      <c r="T931" s="10"/>
      <c r="U931" s="10"/>
      <c r="V931" s="69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66"/>
    </row>
    <row r="932" spans="1:33" ht="14.25" customHeight="1">
      <c r="A932" s="70"/>
      <c r="B932" s="10"/>
      <c r="C932" s="10"/>
      <c r="D932" s="76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69"/>
      <c r="R932" s="10"/>
      <c r="S932" s="10"/>
      <c r="T932" s="10"/>
      <c r="U932" s="10"/>
      <c r="V932" s="69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66"/>
    </row>
    <row r="933" spans="1:33" ht="14.25" customHeight="1">
      <c r="A933" s="70"/>
      <c r="B933" s="10"/>
      <c r="C933" s="10"/>
      <c r="D933" s="76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69"/>
      <c r="R933" s="10"/>
      <c r="S933" s="10"/>
      <c r="T933" s="10"/>
      <c r="U933" s="10"/>
      <c r="V933" s="69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66"/>
    </row>
    <row r="934" spans="1:33" ht="14.25" customHeight="1">
      <c r="A934" s="70"/>
      <c r="B934" s="10"/>
      <c r="C934" s="10"/>
      <c r="D934" s="76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69"/>
      <c r="R934" s="10"/>
      <c r="S934" s="10"/>
      <c r="T934" s="10"/>
      <c r="U934" s="10"/>
      <c r="V934" s="69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66"/>
    </row>
    <row r="935" spans="1:33" ht="14.25" customHeight="1">
      <c r="A935" s="70"/>
      <c r="B935" s="10"/>
      <c r="C935" s="10"/>
      <c r="D935" s="76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69"/>
      <c r="R935" s="10"/>
      <c r="S935" s="10"/>
      <c r="T935" s="10"/>
      <c r="U935" s="10"/>
      <c r="V935" s="69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66"/>
    </row>
    <row r="936" spans="1:33" ht="14.25" customHeight="1">
      <c r="A936" s="70"/>
      <c r="B936" s="10"/>
      <c r="C936" s="10"/>
      <c r="D936" s="76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69"/>
      <c r="R936" s="10"/>
      <c r="S936" s="10"/>
      <c r="T936" s="10"/>
      <c r="U936" s="10"/>
      <c r="V936" s="69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66"/>
    </row>
    <row r="937" spans="1:33" ht="14.25" customHeight="1">
      <c r="A937" s="70"/>
      <c r="B937" s="10"/>
      <c r="C937" s="10"/>
      <c r="D937" s="76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69"/>
      <c r="R937" s="10"/>
      <c r="S937" s="10"/>
      <c r="T937" s="10"/>
      <c r="U937" s="10"/>
      <c r="V937" s="69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66"/>
    </row>
    <row r="938" spans="1:33" ht="14.25" customHeight="1">
      <c r="A938" s="70"/>
      <c r="B938" s="10"/>
      <c r="C938" s="10"/>
      <c r="D938" s="76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69"/>
      <c r="R938" s="10"/>
      <c r="S938" s="10"/>
      <c r="T938" s="10"/>
      <c r="U938" s="10"/>
      <c r="V938" s="69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66"/>
    </row>
    <row r="939" spans="1:33" ht="14.25" customHeight="1">
      <c r="A939" s="70"/>
      <c r="B939" s="10"/>
      <c r="C939" s="10"/>
      <c r="D939" s="76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69"/>
      <c r="R939" s="10"/>
      <c r="S939" s="10"/>
      <c r="T939" s="10"/>
      <c r="U939" s="10"/>
      <c r="V939" s="69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66"/>
    </row>
    <row r="940" spans="1:33" ht="14.25" customHeight="1">
      <c r="A940" s="70"/>
      <c r="B940" s="10"/>
      <c r="C940" s="10"/>
      <c r="D940" s="76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69"/>
      <c r="R940" s="10"/>
      <c r="S940" s="10"/>
      <c r="T940" s="10"/>
      <c r="U940" s="10"/>
      <c r="V940" s="69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66"/>
    </row>
    <row r="941" spans="1:33" ht="14.25" customHeight="1">
      <c r="A941" s="70"/>
      <c r="B941" s="10"/>
      <c r="C941" s="10"/>
      <c r="D941" s="76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69"/>
      <c r="R941" s="10"/>
      <c r="S941" s="10"/>
      <c r="T941" s="10"/>
      <c r="U941" s="10"/>
      <c r="V941" s="69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66"/>
    </row>
    <row r="942" spans="1:33" ht="14.25" customHeight="1">
      <c r="A942" s="70"/>
      <c r="B942" s="10"/>
      <c r="C942" s="10"/>
      <c r="D942" s="76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69"/>
      <c r="R942" s="10"/>
      <c r="S942" s="10"/>
      <c r="T942" s="10"/>
      <c r="U942" s="10"/>
      <c r="V942" s="69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66"/>
    </row>
    <row r="943" spans="1:33" ht="14.25" customHeight="1">
      <c r="A943" s="70"/>
      <c r="B943" s="10"/>
      <c r="C943" s="10"/>
      <c r="D943" s="76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69"/>
      <c r="R943" s="10"/>
      <c r="S943" s="10"/>
      <c r="T943" s="10"/>
      <c r="U943" s="10"/>
      <c r="V943" s="69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66"/>
    </row>
    <row r="944" spans="1:33" ht="14.25" customHeight="1">
      <c r="A944" s="70"/>
      <c r="B944" s="10"/>
      <c r="C944" s="10"/>
      <c r="D944" s="76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69"/>
      <c r="R944" s="10"/>
      <c r="S944" s="10"/>
      <c r="T944" s="10"/>
      <c r="U944" s="10"/>
      <c r="V944" s="69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66"/>
    </row>
    <row r="945" spans="1:33" ht="14.25" customHeight="1">
      <c r="A945" s="70"/>
      <c r="B945" s="10"/>
      <c r="C945" s="10"/>
      <c r="D945" s="76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69"/>
      <c r="R945" s="10"/>
      <c r="S945" s="10"/>
      <c r="T945" s="10"/>
      <c r="U945" s="10"/>
      <c r="V945" s="69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66"/>
    </row>
    <row r="946" spans="1:33" ht="14.25" customHeight="1">
      <c r="A946" s="70"/>
      <c r="B946" s="10"/>
      <c r="C946" s="10"/>
      <c r="D946" s="76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69"/>
      <c r="R946" s="10"/>
      <c r="S946" s="10"/>
      <c r="T946" s="10"/>
      <c r="U946" s="10"/>
      <c r="V946" s="69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66"/>
    </row>
    <row r="947" spans="1:33" ht="14.25" customHeight="1">
      <c r="A947" s="70"/>
      <c r="B947" s="10"/>
      <c r="C947" s="10"/>
      <c r="D947" s="76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69"/>
      <c r="R947" s="10"/>
      <c r="S947" s="10"/>
      <c r="T947" s="10"/>
      <c r="U947" s="10"/>
      <c r="V947" s="69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66"/>
    </row>
    <row r="948" spans="1:33" ht="14.25" customHeight="1">
      <c r="A948" s="70"/>
      <c r="B948" s="10"/>
      <c r="C948" s="10"/>
      <c r="D948" s="76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69"/>
      <c r="R948" s="10"/>
      <c r="S948" s="10"/>
      <c r="T948" s="10"/>
      <c r="U948" s="10"/>
      <c r="V948" s="69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66"/>
    </row>
    <row r="949" spans="1:33" ht="14.25" customHeight="1">
      <c r="A949" s="70"/>
      <c r="B949" s="10"/>
      <c r="C949" s="10"/>
      <c r="D949" s="76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69"/>
      <c r="R949" s="10"/>
      <c r="S949" s="10"/>
      <c r="T949" s="10"/>
      <c r="U949" s="10"/>
      <c r="V949" s="69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66"/>
    </row>
    <row r="950" spans="1:33" ht="14.25" customHeight="1">
      <c r="A950" s="70"/>
      <c r="B950" s="10"/>
      <c r="C950" s="10"/>
      <c r="D950" s="76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69"/>
      <c r="R950" s="10"/>
      <c r="S950" s="10"/>
      <c r="T950" s="10"/>
      <c r="U950" s="10"/>
      <c r="V950" s="69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66"/>
    </row>
    <row r="951" spans="1:33" ht="14.25" customHeight="1">
      <c r="A951" s="70"/>
      <c r="B951" s="10"/>
      <c r="C951" s="10"/>
      <c r="D951" s="76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69"/>
      <c r="R951" s="10"/>
      <c r="S951" s="10"/>
      <c r="T951" s="10"/>
      <c r="U951" s="10"/>
      <c r="V951" s="69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66"/>
    </row>
    <row r="952" spans="1:33" ht="14.25" customHeight="1">
      <c r="A952" s="70"/>
      <c r="B952" s="10"/>
      <c r="C952" s="10"/>
      <c r="D952" s="76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69"/>
      <c r="R952" s="10"/>
      <c r="S952" s="10"/>
      <c r="T952" s="10"/>
      <c r="U952" s="10"/>
      <c r="V952" s="69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66"/>
    </row>
    <row r="953" spans="1:33" ht="14.25" customHeight="1">
      <c r="A953" s="70"/>
      <c r="B953" s="10"/>
      <c r="C953" s="10"/>
      <c r="D953" s="76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69"/>
      <c r="R953" s="10"/>
      <c r="S953" s="10"/>
      <c r="T953" s="10"/>
      <c r="U953" s="10"/>
      <c r="V953" s="69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66"/>
    </row>
    <row r="954" spans="1:33" ht="14.25" customHeight="1">
      <c r="A954" s="70"/>
      <c r="B954" s="10"/>
      <c r="C954" s="10"/>
      <c r="D954" s="76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69"/>
      <c r="R954" s="10"/>
      <c r="S954" s="10"/>
      <c r="T954" s="10"/>
      <c r="U954" s="10"/>
      <c r="V954" s="69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66"/>
    </row>
    <row r="955" spans="1:33" ht="14.25" customHeight="1">
      <c r="A955" s="70"/>
      <c r="B955" s="10"/>
      <c r="C955" s="10"/>
      <c r="D955" s="76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69"/>
      <c r="R955" s="10"/>
      <c r="S955" s="10"/>
      <c r="T955" s="10"/>
      <c r="U955" s="10"/>
      <c r="V955" s="69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66"/>
    </row>
    <row r="956" spans="1:33" ht="14.25" customHeight="1">
      <c r="A956" s="70"/>
      <c r="B956" s="10"/>
      <c r="C956" s="10"/>
      <c r="D956" s="76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69"/>
      <c r="R956" s="10"/>
      <c r="S956" s="10"/>
      <c r="T956" s="10"/>
      <c r="U956" s="10"/>
      <c r="V956" s="69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66"/>
    </row>
    <row r="957" spans="1:33" ht="14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</row>
    <row r="958" spans="1:33" ht="14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</row>
    <row r="959" spans="1:33" ht="14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</row>
    <row r="960" spans="1:33" ht="14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</row>
    <row r="961" spans="1:33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</row>
    <row r="962" spans="1:33" ht="14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</row>
    <row r="963" spans="1:33" ht="14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</row>
  </sheetData>
  <sortState ref="A12:W23">
    <sortCondition ref="W12"/>
  </sortState>
  <mergeCells count="9">
    <mergeCell ref="W10:W11"/>
    <mergeCell ref="B27:D27"/>
    <mergeCell ref="B29:D29"/>
    <mergeCell ref="B31:D31"/>
    <mergeCell ref="F1:R1"/>
    <mergeCell ref="E10:I10"/>
    <mergeCell ref="J10:N10"/>
    <mergeCell ref="O10:Q10"/>
    <mergeCell ref="R10:U10"/>
  </mergeCells>
  <pageMargins left="0.7" right="0.7" top="0.75" bottom="0.75" header="0" footer="0"/>
  <pageSetup paperSize="9" scale="8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53"/>
  <sheetViews>
    <sheetView view="pageBreakPreview" zoomScale="60" workbookViewId="0">
      <selection activeCell="C6" sqref="C6"/>
    </sheetView>
  </sheetViews>
  <sheetFormatPr defaultColWidth="14.42578125" defaultRowHeight="15" customHeight="1"/>
  <cols>
    <col min="1" max="1" width="3.85546875" customWidth="1"/>
    <col min="2" max="2" width="20.7109375" customWidth="1"/>
    <col min="3" max="3" width="18.7109375" customWidth="1"/>
    <col min="4" max="4" width="14.8554687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7109375" customWidth="1"/>
    <col min="19" max="19" width="6.140625" customWidth="1"/>
    <col min="20" max="20" width="5.8554687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2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2.75" customHeight="1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2.75" customHeight="1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2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2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2.75" customHeight="1">
      <c r="A7" s="27"/>
      <c r="B7" s="28"/>
      <c r="C7" s="28"/>
      <c r="D7" s="28"/>
      <c r="E7" s="28"/>
      <c r="F7" s="28" t="s">
        <v>111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2.7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2.7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2.7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 customHeight="1">
      <c r="A11" s="39" t="s">
        <v>13</v>
      </c>
      <c r="B11" s="47" t="s">
        <v>14</v>
      </c>
      <c r="C11" s="83" t="s">
        <v>133</v>
      </c>
      <c r="D11" s="83" t="s">
        <v>134</v>
      </c>
      <c r="E11" s="42">
        <v>1</v>
      </c>
      <c r="F11" s="42">
        <v>2</v>
      </c>
      <c r="G11" s="42">
        <v>3</v>
      </c>
      <c r="H11" s="42">
        <v>4</v>
      </c>
      <c r="I11" s="43" t="s">
        <v>15</v>
      </c>
      <c r="J11" s="42">
        <v>5</v>
      </c>
      <c r="K11" s="42">
        <v>6</v>
      </c>
      <c r="L11" s="42">
        <v>7</v>
      </c>
      <c r="M11" s="42">
        <v>8</v>
      </c>
      <c r="N11" s="44" t="s">
        <v>15</v>
      </c>
      <c r="O11" s="42">
        <v>9</v>
      </c>
      <c r="P11" s="42">
        <v>10</v>
      </c>
      <c r="Q11" s="45" t="s">
        <v>15</v>
      </c>
      <c r="R11" s="42" t="s">
        <v>16</v>
      </c>
      <c r="S11" s="42" t="s">
        <v>17</v>
      </c>
      <c r="T11" s="46" t="s">
        <v>18</v>
      </c>
      <c r="U11" s="47" t="s">
        <v>19</v>
      </c>
      <c r="V11" s="48" t="s">
        <v>20</v>
      </c>
      <c r="W11" s="138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20.25" customHeight="1">
      <c r="A12" s="50">
        <v>7</v>
      </c>
      <c r="B12" s="79" t="s">
        <v>108</v>
      </c>
      <c r="C12" s="79" t="s">
        <v>84</v>
      </c>
      <c r="D12" s="79" t="s">
        <v>135</v>
      </c>
      <c r="E12" s="51">
        <v>8.1</v>
      </c>
      <c r="F12" s="52">
        <v>8.1</v>
      </c>
      <c r="G12" s="52">
        <v>8</v>
      </c>
      <c r="H12" s="52">
        <v>8.1999999999999993</v>
      </c>
      <c r="I12" s="53">
        <f t="shared" ref="I12:I20" si="0">(E12+F12+G12+H12-Z12-AB12)/2</f>
        <v>8.1</v>
      </c>
      <c r="J12" s="54">
        <v>8.1999999999999993</v>
      </c>
      <c r="K12" s="54">
        <v>8.1999999999999993</v>
      </c>
      <c r="L12" s="54">
        <v>8.3000000000000007</v>
      </c>
      <c r="M12" s="54">
        <v>8.3000000000000007</v>
      </c>
      <c r="N12" s="55">
        <f t="shared" ref="N12:N20" si="1">(J12+K12+L12+M12-AD12-AF12)/2</f>
        <v>8.25</v>
      </c>
      <c r="O12" s="54">
        <v>4.0999999999999996</v>
      </c>
      <c r="P12" s="52">
        <v>4.0999999999999996</v>
      </c>
      <c r="Q12" s="45">
        <f t="shared" ref="Q12:Q20" si="2">(O12+P12)/4</f>
        <v>2.0499999999999998</v>
      </c>
      <c r="R12" s="56"/>
      <c r="S12" s="56"/>
      <c r="T12" s="56">
        <v>0</v>
      </c>
      <c r="U12" s="57">
        <f t="shared" ref="U12:U20" si="3">R12/2+S12+T12</f>
        <v>0</v>
      </c>
      <c r="V12" s="58">
        <f t="shared" ref="V12:V20" si="4">I12+N12+Q12-U12</f>
        <v>18.400000000000002</v>
      </c>
      <c r="W12" s="59">
        <f t="shared" ref="W12:W20" si="5">RANK(V12,$V$11:$V$20,0)</f>
        <v>1</v>
      </c>
      <c r="X12" s="14"/>
      <c r="Y12" s="14"/>
      <c r="Z12" s="60">
        <f t="shared" ref="Z12:Z20" si="6">MIN(E12,F12,G12,H12)</f>
        <v>8</v>
      </c>
      <c r="AA12" s="14"/>
      <c r="AB12" s="60">
        <f t="shared" ref="AB12:AB20" si="7">MAX(E12,F12,G12,H12)</f>
        <v>8.1999999999999993</v>
      </c>
      <c r="AC12" s="14"/>
      <c r="AD12" s="60">
        <f t="shared" ref="AD12:AD20" si="8">MIN(J12,K12,L12,M12)</f>
        <v>8.1999999999999993</v>
      </c>
      <c r="AE12" s="14"/>
      <c r="AF12" s="60">
        <f t="shared" ref="AF12:AF20" si="9">MAX(J12,K12,L12,M12)</f>
        <v>8.3000000000000007</v>
      </c>
      <c r="AG12" s="14"/>
    </row>
    <row r="13" spans="1:33" ht="20.25" customHeight="1">
      <c r="A13" s="50">
        <v>8</v>
      </c>
      <c r="B13" s="77" t="s">
        <v>109</v>
      </c>
      <c r="C13" s="77" t="s">
        <v>64</v>
      </c>
      <c r="D13" s="77" t="s">
        <v>137</v>
      </c>
      <c r="E13" s="82">
        <v>8.1999999999999993</v>
      </c>
      <c r="F13" s="52">
        <v>7.8</v>
      </c>
      <c r="G13" s="52">
        <v>8</v>
      </c>
      <c r="H13" s="52">
        <v>8.1999999999999993</v>
      </c>
      <c r="I13" s="53">
        <f t="shared" si="0"/>
        <v>8.1000000000000014</v>
      </c>
      <c r="J13" s="54">
        <v>8.3000000000000007</v>
      </c>
      <c r="K13" s="54">
        <v>8.1999999999999993</v>
      </c>
      <c r="L13" s="54">
        <v>8.1</v>
      </c>
      <c r="M13" s="54">
        <v>8.1999999999999993</v>
      </c>
      <c r="N13" s="55">
        <f t="shared" si="1"/>
        <v>8.1999999999999975</v>
      </c>
      <c r="O13" s="54">
        <v>4.0999999999999996</v>
      </c>
      <c r="P13" s="52">
        <v>3.8</v>
      </c>
      <c r="Q13" s="45">
        <f t="shared" si="2"/>
        <v>1.9749999999999999</v>
      </c>
      <c r="R13" s="56"/>
      <c r="S13" s="56"/>
      <c r="T13" s="56">
        <v>0</v>
      </c>
      <c r="U13" s="57">
        <f t="shared" si="3"/>
        <v>0</v>
      </c>
      <c r="V13" s="58">
        <f t="shared" si="4"/>
        <v>18.274999999999999</v>
      </c>
      <c r="W13" s="59">
        <f t="shared" si="5"/>
        <v>2</v>
      </c>
      <c r="X13" s="14"/>
      <c r="Y13" s="14"/>
      <c r="Z13" s="60">
        <f t="shared" si="6"/>
        <v>7.8</v>
      </c>
      <c r="AA13" s="14"/>
      <c r="AB13" s="60">
        <f t="shared" si="7"/>
        <v>8.1999999999999993</v>
      </c>
      <c r="AC13" s="14"/>
      <c r="AD13" s="60">
        <f t="shared" si="8"/>
        <v>8.1</v>
      </c>
      <c r="AE13" s="14"/>
      <c r="AF13" s="60">
        <f t="shared" si="9"/>
        <v>8.3000000000000007</v>
      </c>
      <c r="AG13" s="14"/>
    </row>
    <row r="14" spans="1:33" ht="20.25" customHeight="1">
      <c r="A14" s="50">
        <v>4</v>
      </c>
      <c r="B14" s="50" t="s">
        <v>105</v>
      </c>
      <c r="C14" s="77" t="s">
        <v>41</v>
      </c>
      <c r="D14" s="79" t="s">
        <v>135</v>
      </c>
      <c r="E14" s="63">
        <v>8</v>
      </c>
      <c r="F14" s="52">
        <v>8.1999999999999993</v>
      </c>
      <c r="G14" s="52">
        <v>8</v>
      </c>
      <c r="H14" s="52">
        <v>8.3000000000000007</v>
      </c>
      <c r="I14" s="53">
        <f t="shared" si="0"/>
        <v>8.1</v>
      </c>
      <c r="J14" s="54">
        <v>8.1</v>
      </c>
      <c r="K14" s="54">
        <v>8.4</v>
      </c>
      <c r="L14" s="54">
        <v>8.1</v>
      </c>
      <c r="M14" s="54">
        <v>8</v>
      </c>
      <c r="N14" s="55">
        <f t="shared" si="1"/>
        <v>8.1000000000000014</v>
      </c>
      <c r="O14" s="54">
        <v>4.0999999999999996</v>
      </c>
      <c r="P14" s="52">
        <v>4.0999999999999996</v>
      </c>
      <c r="Q14" s="45">
        <f t="shared" si="2"/>
        <v>2.0499999999999998</v>
      </c>
      <c r="R14" s="56"/>
      <c r="S14" s="56"/>
      <c r="T14" s="56">
        <v>0</v>
      </c>
      <c r="U14" s="57">
        <f t="shared" si="3"/>
        <v>0</v>
      </c>
      <c r="V14" s="58">
        <f t="shared" si="4"/>
        <v>18.250000000000004</v>
      </c>
      <c r="W14" s="59">
        <f t="shared" si="5"/>
        <v>3</v>
      </c>
      <c r="X14" s="14"/>
      <c r="Y14" s="14"/>
      <c r="Z14" s="60">
        <f t="shared" si="6"/>
        <v>8</v>
      </c>
      <c r="AA14" s="14"/>
      <c r="AB14" s="60">
        <f t="shared" si="7"/>
        <v>8.3000000000000007</v>
      </c>
      <c r="AC14" s="14"/>
      <c r="AD14" s="60">
        <f t="shared" si="8"/>
        <v>8</v>
      </c>
      <c r="AE14" s="14"/>
      <c r="AF14" s="60">
        <f t="shared" si="9"/>
        <v>8.4</v>
      </c>
      <c r="AG14" s="14"/>
    </row>
    <row r="15" spans="1:33" ht="20.25" customHeight="1">
      <c r="A15" s="50">
        <v>5</v>
      </c>
      <c r="B15" s="50" t="s">
        <v>106</v>
      </c>
      <c r="C15" s="79" t="s">
        <v>34</v>
      </c>
      <c r="D15" s="79" t="s">
        <v>135</v>
      </c>
      <c r="E15" s="80">
        <v>8</v>
      </c>
      <c r="F15" s="52">
        <v>7.9</v>
      </c>
      <c r="G15" s="52">
        <v>8</v>
      </c>
      <c r="H15" s="52">
        <v>8</v>
      </c>
      <c r="I15" s="53">
        <f t="shared" si="0"/>
        <v>8</v>
      </c>
      <c r="J15" s="54">
        <v>8.4</v>
      </c>
      <c r="K15" s="54">
        <v>8.3000000000000007</v>
      </c>
      <c r="L15" s="54">
        <v>8</v>
      </c>
      <c r="M15" s="54">
        <v>8.1</v>
      </c>
      <c r="N15" s="55">
        <f t="shared" si="1"/>
        <v>8.2000000000000028</v>
      </c>
      <c r="O15" s="54">
        <v>4.0999999999999996</v>
      </c>
      <c r="P15" s="52">
        <v>4.0999999999999996</v>
      </c>
      <c r="Q15" s="45">
        <f t="shared" si="2"/>
        <v>2.0499999999999998</v>
      </c>
      <c r="R15" s="56"/>
      <c r="S15" s="56"/>
      <c r="T15" s="56">
        <v>0</v>
      </c>
      <c r="U15" s="57">
        <f t="shared" si="3"/>
        <v>0</v>
      </c>
      <c r="V15" s="58">
        <f t="shared" si="4"/>
        <v>18.250000000000004</v>
      </c>
      <c r="W15" s="59">
        <f t="shared" si="5"/>
        <v>3</v>
      </c>
      <c r="X15" s="14"/>
      <c r="Y15" s="14"/>
      <c r="Z15" s="60">
        <f t="shared" si="6"/>
        <v>7.9</v>
      </c>
      <c r="AA15" s="14"/>
      <c r="AB15" s="60">
        <f t="shared" si="7"/>
        <v>8</v>
      </c>
      <c r="AC15" s="14"/>
      <c r="AD15" s="60">
        <f t="shared" si="8"/>
        <v>8</v>
      </c>
      <c r="AE15" s="14"/>
      <c r="AF15" s="60">
        <f t="shared" si="9"/>
        <v>8.4</v>
      </c>
      <c r="AG15" s="14"/>
    </row>
    <row r="16" spans="1:33" ht="20.25" customHeight="1">
      <c r="A16" s="50">
        <v>6</v>
      </c>
      <c r="B16" s="50" t="s">
        <v>107</v>
      </c>
      <c r="C16" s="79" t="s">
        <v>62</v>
      </c>
      <c r="D16" s="79" t="s">
        <v>135</v>
      </c>
      <c r="E16" s="81">
        <v>8</v>
      </c>
      <c r="F16" s="52">
        <v>8.1999999999999993</v>
      </c>
      <c r="G16" s="52">
        <v>8</v>
      </c>
      <c r="H16" s="52">
        <v>8.1</v>
      </c>
      <c r="I16" s="53">
        <f t="shared" si="0"/>
        <v>8.0499999999999989</v>
      </c>
      <c r="J16" s="54">
        <v>7.9</v>
      </c>
      <c r="K16" s="54">
        <v>8.1</v>
      </c>
      <c r="L16" s="54">
        <v>8</v>
      </c>
      <c r="M16" s="54">
        <v>8</v>
      </c>
      <c r="N16" s="55">
        <f t="shared" si="1"/>
        <v>8</v>
      </c>
      <c r="O16" s="54">
        <v>4</v>
      </c>
      <c r="P16" s="52">
        <v>4.0999999999999996</v>
      </c>
      <c r="Q16" s="45">
        <f t="shared" si="2"/>
        <v>2.0249999999999999</v>
      </c>
      <c r="R16" s="56"/>
      <c r="S16" s="56"/>
      <c r="T16" s="56">
        <v>0</v>
      </c>
      <c r="U16" s="57">
        <f t="shared" si="3"/>
        <v>0</v>
      </c>
      <c r="V16" s="58">
        <f t="shared" si="4"/>
        <v>18.074999999999996</v>
      </c>
      <c r="W16" s="59">
        <f t="shared" si="5"/>
        <v>5</v>
      </c>
      <c r="X16" s="14"/>
      <c r="Y16" s="14"/>
      <c r="Z16" s="60">
        <f t="shared" si="6"/>
        <v>8</v>
      </c>
      <c r="AA16" s="14"/>
      <c r="AB16" s="60">
        <f t="shared" si="7"/>
        <v>8.1999999999999993</v>
      </c>
      <c r="AC16" s="14"/>
      <c r="AD16" s="60">
        <f t="shared" si="8"/>
        <v>7.9</v>
      </c>
      <c r="AE16" s="14"/>
      <c r="AF16" s="60">
        <f t="shared" si="9"/>
        <v>8.1</v>
      </c>
      <c r="AG16" s="14"/>
    </row>
    <row r="17" spans="1:33" ht="20.25" customHeight="1">
      <c r="A17" s="50">
        <v>9</v>
      </c>
      <c r="B17" s="50" t="s">
        <v>110</v>
      </c>
      <c r="C17" s="79" t="s">
        <v>35</v>
      </c>
      <c r="D17" s="79" t="s">
        <v>135</v>
      </c>
      <c r="E17" s="80">
        <v>7.6</v>
      </c>
      <c r="F17" s="52">
        <v>7.6</v>
      </c>
      <c r="G17" s="52">
        <v>7.6</v>
      </c>
      <c r="H17" s="52">
        <v>7.8</v>
      </c>
      <c r="I17" s="53">
        <f t="shared" si="0"/>
        <v>7.6</v>
      </c>
      <c r="J17" s="54">
        <v>7.5</v>
      </c>
      <c r="K17" s="54">
        <v>7.7</v>
      </c>
      <c r="L17" s="54">
        <v>7.7</v>
      </c>
      <c r="M17" s="54">
        <v>7.6</v>
      </c>
      <c r="N17" s="55">
        <f t="shared" si="1"/>
        <v>7.65</v>
      </c>
      <c r="O17" s="54">
        <v>3.5</v>
      </c>
      <c r="P17" s="52">
        <v>3.7</v>
      </c>
      <c r="Q17" s="45">
        <f t="shared" si="2"/>
        <v>1.8</v>
      </c>
      <c r="R17" s="56"/>
      <c r="S17" s="56"/>
      <c r="T17" s="56">
        <v>0</v>
      </c>
      <c r="U17" s="57">
        <f t="shared" si="3"/>
        <v>0</v>
      </c>
      <c r="V17" s="58">
        <f t="shared" si="4"/>
        <v>17.05</v>
      </c>
      <c r="W17" s="59">
        <f t="shared" si="5"/>
        <v>6</v>
      </c>
      <c r="X17" s="14"/>
      <c r="Y17" s="14"/>
      <c r="Z17" s="60">
        <f t="shared" si="6"/>
        <v>7.6</v>
      </c>
      <c r="AA17" s="14"/>
      <c r="AB17" s="60">
        <f t="shared" si="7"/>
        <v>7.8</v>
      </c>
      <c r="AC17" s="14"/>
      <c r="AD17" s="60">
        <f t="shared" si="8"/>
        <v>7.5</v>
      </c>
      <c r="AE17" s="14"/>
      <c r="AF17" s="60">
        <f t="shared" si="9"/>
        <v>7.7</v>
      </c>
      <c r="AG17" s="14"/>
    </row>
    <row r="18" spans="1:33" ht="20.25" customHeight="1">
      <c r="A18" s="50">
        <v>3</v>
      </c>
      <c r="B18" s="50" t="s">
        <v>104</v>
      </c>
      <c r="C18" s="79" t="s">
        <v>30</v>
      </c>
      <c r="D18" s="79" t="s">
        <v>135</v>
      </c>
      <c r="E18" s="81">
        <v>7.3</v>
      </c>
      <c r="F18" s="52">
        <v>7.1</v>
      </c>
      <c r="G18" s="52">
        <v>7.2</v>
      </c>
      <c r="H18" s="52">
        <v>7.3</v>
      </c>
      <c r="I18" s="53">
        <f t="shared" si="0"/>
        <v>7.2499999999999982</v>
      </c>
      <c r="J18" s="54">
        <v>7.1</v>
      </c>
      <c r="K18" s="54">
        <v>7.1</v>
      </c>
      <c r="L18" s="54">
        <v>7.2</v>
      </c>
      <c r="M18" s="54">
        <v>7.2</v>
      </c>
      <c r="N18" s="55">
        <f t="shared" si="1"/>
        <v>7.15</v>
      </c>
      <c r="O18" s="54">
        <v>3.5</v>
      </c>
      <c r="P18" s="52">
        <v>3.5</v>
      </c>
      <c r="Q18" s="45">
        <f t="shared" si="2"/>
        <v>1.75</v>
      </c>
      <c r="R18" s="56"/>
      <c r="S18" s="56"/>
      <c r="T18" s="56">
        <v>0</v>
      </c>
      <c r="U18" s="57">
        <f t="shared" si="3"/>
        <v>0</v>
      </c>
      <c r="V18" s="58">
        <f t="shared" si="4"/>
        <v>16.149999999999999</v>
      </c>
      <c r="W18" s="59">
        <f t="shared" si="5"/>
        <v>7</v>
      </c>
      <c r="X18" s="14"/>
      <c r="Y18" s="14"/>
      <c r="Z18" s="60">
        <f t="shared" si="6"/>
        <v>7.1</v>
      </c>
      <c r="AA18" s="14"/>
      <c r="AB18" s="60">
        <f t="shared" si="7"/>
        <v>7.3</v>
      </c>
      <c r="AC18" s="14"/>
      <c r="AD18" s="60">
        <f t="shared" si="8"/>
        <v>7.1</v>
      </c>
      <c r="AE18" s="14"/>
      <c r="AF18" s="60">
        <f t="shared" si="9"/>
        <v>7.2</v>
      </c>
      <c r="AG18" s="14"/>
    </row>
    <row r="19" spans="1:33" ht="20.25" customHeight="1">
      <c r="A19" s="50">
        <v>1</v>
      </c>
      <c r="B19" s="34" t="s">
        <v>102</v>
      </c>
      <c r="C19" s="34" t="s">
        <v>46</v>
      </c>
      <c r="D19" s="34" t="s">
        <v>137</v>
      </c>
      <c r="E19" s="80">
        <v>7</v>
      </c>
      <c r="F19" s="52">
        <v>7.2</v>
      </c>
      <c r="G19" s="52">
        <v>7</v>
      </c>
      <c r="H19" s="52">
        <v>7.1</v>
      </c>
      <c r="I19" s="53">
        <f t="shared" si="0"/>
        <v>7.0499999999999989</v>
      </c>
      <c r="J19" s="54">
        <v>7.2</v>
      </c>
      <c r="K19" s="54">
        <v>7.3</v>
      </c>
      <c r="L19" s="54">
        <v>7.1</v>
      </c>
      <c r="M19" s="54">
        <v>7</v>
      </c>
      <c r="N19" s="55">
        <f t="shared" si="1"/>
        <v>7.15</v>
      </c>
      <c r="O19" s="54">
        <v>4.0999999999999996</v>
      </c>
      <c r="P19" s="52">
        <v>3.5</v>
      </c>
      <c r="Q19" s="45">
        <f t="shared" si="2"/>
        <v>1.9</v>
      </c>
      <c r="R19" s="56"/>
      <c r="S19" s="56"/>
      <c r="T19" s="56">
        <v>0</v>
      </c>
      <c r="U19" s="57">
        <f t="shared" si="3"/>
        <v>0</v>
      </c>
      <c r="V19" s="58">
        <f t="shared" si="4"/>
        <v>16.099999999999998</v>
      </c>
      <c r="W19" s="59">
        <f t="shared" si="5"/>
        <v>8</v>
      </c>
      <c r="X19" s="14"/>
      <c r="Y19" s="14"/>
      <c r="Z19" s="60">
        <f t="shared" si="6"/>
        <v>7</v>
      </c>
      <c r="AA19" s="14"/>
      <c r="AB19" s="60">
        <f t="shared" si="7"/>
        <v>7.2</v>
      </c>
      <c r="AC19" s="14"/>
      <c r="AD19" s="60">
        <f t="shared" si="8"/>
        <v>7</v>
      </c>
      <c r="AE19" s="14"/>
      <c r="AF19" s="60">
        <f t="shared" si="9"/>
        <v>7.3</v>
      </c>
      <c r="AG19" s="14"/>
    </row>
    <row r="20" spans="1:33" ht="20.25" customHeight="1">
      <c r="A20" s="50">
        <v>2</v>
      </c>
      <c r="B20" s="50" t="s">
        <v>103</v>
      </c>
      <c r="C20" s="79" t="s">
        <v>34</v>
      </c>
      <c r="D20" s="79" t="s">
        <v>135</v>
      </c>
      <c r="E20" s="51">
        <v>7</v>
      </c>
      <c r="F20" s="52">
        <v>7.1</v>
      </c>
      <c r="G20" s="52">
        <v>7.2</v>
      </c>
      <c r="H20" s="52">
        <v>7</v>
      </c>
      <c r="I20" s="53">
        <f t="shared" si="0"/>
        <v>7.0500000000000007</v>
      </c>
      <c r="J20" s="54">
        <v>7.4</v>
      </c>
      <c r="K20" s="54">
        <v>7.2</v>
      </c>
      <c r="L20" s="54">
        <v>7.2</v>
      </c>
      <c r="M20" s="54">
        <v>7.4</v>
      </c>
      <c r="N20" s="55">
        <f t="shared" si="1"/>
        <v>7.3000000000000016</v>
      </c>
      <c r="O20" s="54">
        <v>2.1</v>
      </c>
      <c r="P20" s="52">
        <v>2.1</v>
      </c>
      <c r="Q20" s="45">
        <f t="shared" si="2"/>
        <v>1.05</v>
      </c>
      <c r="R20" s="56"/>
      <c r="S20" s="56"/>
      <c r="T20" s="56">
        <v>0</v>
      </c>
      <c r="U20" s="57">
        <f t="shared" si="3"/>
        <v>0</v>
      </c>
      <c r="V20" s="58">
        <f t="shared" si="4"/>
        <v>15.400000000000002</v>
      </c>
      <c r="W20" s="59">
        <f t="shared" si="5"/>
        <v>9</v>
      </c>
      <c r="X20" s="14"/>
      <c r="Y20" s="14"/>
      <c r="Z20" s="60">
        <f t="shared" si="6"/>
        <v>7</v>
      </c>
      <c r="AA20" s="14"/>
      <c r="AB20" s="60">
        <f t="shared" si="7"/>
        <v>7.2</v>
      </c>
      <c r="AC20" s="14"/>
      <c r="AD20" s="60">
        <f t="shared" si="8"/>
        <v>7.2</v>
      </c>
      <c r="AE20" s="14"/>
      <c r="AF20" s="60">
        <f t="shared" si="9"/>
        <v>7.4</v>
      </c>
      <c r="AG20" s="14"/>
    </row>
    <row r="21" spans="1:33" ht="12.75" customHeight="1">
      <c r="A21" s="68"/>
      <c r="B21" s="30"/>
      <c r="C21" s="30"/>
      <c r="D21" s="31"/>
      <c r="E21" s="3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69"/>
      <c r="R21" s="10"/>
      <c r="S21" s="10"/>
      <c r="T21" s="10"/>
      <c r="U21" s="10"/>
      <c r="V21" s="69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66"/>
    </row>
    <row r="22" spans="1:33" ht="12.75" customHeight="1">
      <c r="A22" s="68"/>
      <c r="B22" s="30"/>
      <c r="C22" s="30"/>
      <c r="D22" s="31"/>
      <c r="E22" s="3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9"/>
      <c r="R22" s="10"/>
      <c r="S22" s="10"/>
      <c r="T22" s="10"/>
      <c r="U22" s="10"/>
      <c r="V22" s="6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66"/>
    </row>
    <row r="23" spans="1:33" ht="15" customHeight="1">
      <c r="A23" s="70"/>
      <c r="B23" s="136" t="s">
        <v>54</v>
      </c>
      <c r="C23" s="136"/>
      <c r="D23" s="130"/>
      <c r="E23" s="38"/>
      <c r="F23" s="72"/>
      <c r="G23" s="72"/>
      <c r="H23" s="72"/>
      <c r="I23" s="73"/>
      <c r="J23" s="38" t="s">
        <v>55</v>
      </c>
      <c r="K23" s="38"/>
      <c r="L23" s="38"/>
      <c r="M23" s="38" t="s">
        <v>56</v>
      </c>
      <c r="N23" s="38"/>
      <c r="O23" s="14"/>
      <c r="P23" s="14"/>
      <c r="Q23" s="69"/>
      <c r="R23" s="10"/>
      <c r="S23" s="10"/>
      <c r="T23" s="10"/>
      <c r="U23" s="10"/>
      <c r="V23" s="6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66"/>
    </row>
    <row r="24" spans="1:33" ht="12.75" customHeight="1">
      <c r="A24" s="70"/>
      <c r="B24" s="71"/>
      <c r="C24" s="71"/>
      <c r="D24" s="71"/>
      <c r="E24" s="38"/>
      <c r="F24" s="38"/>
      <c r="G24" s="38"/>
      <c r="H24" s="38"/>
      <c r="I24" s="14"/>
      <c r="J24" s="38"/>
      <c r="K24" s="38"/>
      <c r="L24" s="38"/>
      <c r="M24" s="38"/>
      <c r="N24" s="38"/>
      <c r="O24" s="38"/>
      <c r="P24" s="14"/>
      <c r="Q24" s="69"/>
      <c r="R24" s="10"/>
      <c r="S24" s="10"/>
      <c r="T24" s="10"/>
      <c r="U24" s="10"/>
      <c r="V24" s="6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66"/>
    </row>
    <row r="25" spans="1:33" ht="15" customHeight="1">
      <c r="A25" s="70"/>
      <c r="B25" s="136" t="s">
        <v>57</v>
      </c>
      <c r="C25" s="136"/>
      <c r="D25" s="130"/>
      <c r="E25" s="38"/>
      <c r="F25" s="72"/>
      <c r="G25" s="72"/>
      <c r="H25" s="72"/>
      <c r="I25" s="73"/>
      <c r="J25" s="38" t="s">
        <v>58</v>
      </c>
      <c r="K25" s="38"/>
      <c r="L25" s="38"/>
      <c r="M25" s="38" t="s">
        <v>56</v>
      </c>
      <c r="N25" s="14"/>
      <c r="O25" s="10"/>
      <c r="P25" s="10"/>
      <c r="Q25" s="69"/>
      <c r="R25" s="10"/>
      <c r="S25" s="10"/>
      <c r="T25" s="10"/>
      <c r="U25" s="10"/>
      <c r="V25" s="6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6"/>
    </row>
    <row r="26" spans="1:33" ht="12.75" customHeight="1">
      <c r="A26" s="70"/>
      <c r="B26" s="71"/>
      <c r="C26" s="71"/>
      <c r="D26" s="71"/>
      <c r="E26" s="38"/>
      <c r="F26" s="38"/>
      <c r="G26" s="38"/>
      <c r="H26" s="38"/>
      <c r="I26" s="14"/>
      <c r="J26" s="38"/>
      <c r="K26" s="38"/>
      <c r="L26" s="38"/>
      <c r="M26" s="38"/>
      <c r="N26" s="38"/>
      <c r="O26" s="10"/>
      <c r="P26" s="10"/>
      <c r="Q26" s="69"/>
      <c r="R26" s="10"/>
      <c r="S26" s="10"/>
      <c r="T26" s="10"/>
      <c r="U26" s="10"/>
      <c r="V26" s="6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6"/>
    </row>
    <row r="27" spans="1:33" ht="12.75" customHeight="1">
      <c r="A27" s="70"/>
      <c r="B27" s="136"/>
      <c r="C27" s="136"/>
      <c r="D27" s="130"/>
      <c r="E27" s="38"/>
      <c r="F27" s="38"/>
      <c r="G27" s="38"/>
      <c r="H27" s="38"/>
      <c r="I27" s="14"/>
      <c r="J27" s="38"/>
      <c r="K27" s="38"/>
      <c r="L27" s="38"/>
      <c r="M27" s="38"/>
      <c r="N27" s="74"/>
      <c r="O27" s="74"/>
      <c r="P27" s="74"/>
      <c r="Q27" s="69"/>
      <c r="R27" s="74"/>
      <c r="S27" s="74"/>
      <c r="T27" s="74"/>
      <c r="U27" s="74"/>
      <c r="V27" s="69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66"/>
    </row>
    <row r="28" spans="1:33" ht="12.75" customHeight="1">
      <c r="A28" s="70"/>
      <c r="B28" s="14"/>
      <c r="C28" s="14"/>
      <c r="D28" s="31"/>
      <c r="E28" s="14"/>
      <c r="F28" s="14"/>
      <c r="G28" s="14"/>
      <c r="H28" s="14"/>
      <c r="I28" s="38"/>
      <c r="J28" s="14"/>
      <c r="K28" s="14"/>
      <c r="L28" s="14"/>
      <c r="M28" s="14"/>
      <c r="N28" s="14"/>
      <c r="O28" s="74"/>
      <c r="P28" s="74"/>
      <c r="Q28" s="69"/>
      <c r="R28" s="74"/>
      <c r="S28" s="74"/>
      <c r="T28" s="74"/>
      <c r="U28" s="74"/>
      <c r="V28" s="69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66"/>
    </row>
    <row r="29" spans="1:33" ht="12.75" customHeight="1">
      <c r="A29" s="70"/>
      <c r="B29" s="137"/>
      <c r="C29" s="137"/>
      <c r="D29" s="130"/>
      <c r="E29" s="130"/>
      <c r="F29" s="75"/>
      <c r="G29" s="38"/>
      <c r="H29" s="38"/>
      <c r="I29" s="14"/>
      <c r="J29" s="38"/>
      <c r="K29" s="38"/>
      <c r="L29" s="38"/>
      <c r="M29" s="38"/>
      <c r="N29" s="38"/>
      <c r="O29" s="74"/>
      <c r="P29" s="74"/>
      <c r="Q29" s="69"/>
      <c r="R29" s="74"/>
      <c r="S29" s="74"/>
      <c r="T29" s="74"/>
      <c r="U29" s="74"/>
      <c r="V29" s="69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66"/>
    </row>
    <row r="30" spans="1:33" ht="12.75" customHeight="1">
      <c r="A30" s="70"/>
      <c r="B30" s="74"/>
      <c r="C30" s="74"/>
      <c r="D30" s="76"/>
      <c r="E30" s="74"/>
      <c r="F30" s="74"/>
      <c r="G30" s="74"/>
      <c r="H30" s="74"/>
      <c r="I30" s="74"/>
      <c r="J30" s="74"/>
      <c r="K30" s="74"/>
      <c r="L30" s="74"/>
      <c r="M30" s="74"/>
      <c r="N30" s="74" t="s">
        <v>59</v>
      </c>
      <c r="O30" s="74"/>
      <c r="P30" s="74"/>
      <c r="Q30" s="69"/>
      <c r="R30" s="74"/>
      <c r="S30" s="74"/>
      <c r="T30" s="74"/>
      <c r="U30" s="74"/>
      <c r="V30" s="69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66"/>
    </row>
    <row r="31" spans="1:33" ht="12.75" customHeight="1">
      <c r="A31" s="70"/>
      <c r="B31" s="10"/>
      <c r="C31" s="10"/>
      <c r="D31" s="7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  <c r="R31" s="10"/>
      <c r="S31" s="10"/>
      <c r="T31" s="10"/>
      <c r="U31" s="10"/>
      <c r="V31" s="6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6"/>
    </row>
    <row r="32" spans="1:33" ht="12.75" customHeight="1">
      <c r="A32" s="70"/>
      <c r="B32" s="10"/>
      <c r="C32" s="10"/>
      <c r="D32" s="7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12.75" customHeight="1">
      <c r="A33" s="70"/>
      <c r="B33" s="10"/>
      <c r="C33" s="10"/>
      <c r="D33" s="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12.75" customHeight="1">
      <c r="A34" s="70"/>
      <c r="B34" s="10"/>
      <c r="C34" s="10"/>
      <c r="D34" s="7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12.75" customHeight="1">
      <c r="A35" s="70"/>
      <c r="B35" s="10"/>
      <c r="C35" s="10"/>
      <c r="D35" s="7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6"/>
    </row>
    <row r="36" spans="1:33" ht="12.75" customHeight="1">
      <c r="A36" s="70"/>
      <c r="B36" s="10"/>
      <c r="C36" s="10"/>
      <c r="D36" s="7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  <c r="R36" s="10"/>
      <c r="S36" s="10"/>
      <c r="T36" s="10"/>
      <c r="U36" s="10"/>
      <c r="V36" s="6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6"/>
    </row>
    <row r="37" spans="1:33" ht="12.75" customHeight="1">
      <c r="A37" s="70"/>
      <c r="B37" s="10"/>
      <c r="C37" s="10"/>
      <c r="D37" s="7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  <c r="R37" s="10"/>
      <c r="S37" s="10"/>
      <c r="T37" s="10"/>
      <c r="U37" s="10"/>
      <c r="V37" s="6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6"/>
    </row>
    <row r="38" spans="1:33" ht="12.75" customHeight="1">
      <c r="A38" s="70"/>
      <c r="B38" s="10"/>
      <c r="C38" s="10"/>
      <c r="D38" s="7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  <c r="R38" s="10"/>
      <c r="S38" s="10"/>
      <c r="T38" s="10"/>
      <c r="U38" s="10"/>
      <c r="V38" s="6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6"/>
    </row>
    <row r="39" spans="1:33" ht="12.75" customHeight="1">
      <c r="A39" s="70"/>
      <c r="B39" s="10"/>
      <c r="C39" s="10"/>
      <c r="D39" s="7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12.75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12.75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12.75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12.75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12.75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12.75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12.75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12.75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12.75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12.75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12.75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12.75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12.7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12.7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12.7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12.7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12.7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12.7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12.7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12.7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12.7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12.7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12.7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12.7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2.7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2.7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2.7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2.7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2.7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2.7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2.7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2.7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2.7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2.7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2.7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2.7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2.7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2.7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2.7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2.7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2.7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2.7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2.7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2.7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2.7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2.7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2.7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2.7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2.7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2.7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2.7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2.7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2.7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2.7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2.7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2.7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2.7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2.7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2.7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2.7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2.7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2.7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2.7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2.7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2.7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2.7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2.7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2.7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2.7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2.7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2.7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2.7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2.7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2.7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2.7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2.7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2.7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2.7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2.7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2.7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2.7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2.7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2.7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2.7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2.7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2.7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2.7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2.7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2.7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2.7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2.7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2.7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2.7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2.7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2.7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2.7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2.7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2.7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2.7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2.7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2.7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2.7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2.7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2.7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2.7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2.7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2.7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2.7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2.7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2.7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2.7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2.7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2.7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2.7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2.7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2.7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2.7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2.7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2.7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2.7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2.7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2.7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2.7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2.7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2.7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2.7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2.7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2.7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2.7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2.7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2.7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2.7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2.7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2.7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2.7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2.7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2.7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2.7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2.7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2.7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2.7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2.7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2.7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2.7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2.7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2.7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2.7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2.7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2.7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2.7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2.7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2.7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2.7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2.7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2.7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2.7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2.7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2.7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2.7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2.7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2.7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2.7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2.7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2.7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2.7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2.7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2.7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2.7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2.7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2.7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2.7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2.7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2.7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2.7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2.7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2.7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2.7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2.7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12.7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12.7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12.7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12.7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12.75" customHeight="1">
      <c r="A222" s="70"/>
      <c r="B222" s="10"/>
      <c r="C222" s="10"/>
      <c r="D222" s="7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9"/>
      <c r="R222" s="10"/>
      <c r="S222" s="10"/>
      <c r="T222" s="10"/>
      <c r="U222" s="10"/>
      <c r="V222" s="6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66"/>
    </row>
    <row r="223" spans="1:3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  <row r="502" spans="1:33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</row>
    <row r="503" spans="1:3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</row>
    <row r="504" spans="1:33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</row>
    <row r="505" spans="1:33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</row>
    <row r="507" spans="1:33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</row>
    <row r="508" spans="1:33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</row>
    <row r="509" spans="1:33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</row>
    <row r="510" spans="1:33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</row>
    <row r="511" spans="1:33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</row>
    <row r="512" spans="1:33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</row>
    <row r="513" spans="1:3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</row>
    <row r="514" spans="1:33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</row>
    <row r="515" spans="1:33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</row>
    <row r="516" spans="1:33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</row>
    <row r="517" spans="1:33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</row>
    <row r="518" spans="1:33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</row>
    <row r="519" spans="1:33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</row>
    <row r="520" spans="1:33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</row>
    <row r="521" spans="1:33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33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</row>
    <row r="533" spans="1: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</row>
    <row r="534" spans="1:33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</row>
    <row r="535" spans="1:33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</row>
    <row r="536" spans="1:33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</row>
    <row r="539" spans="1:33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</row>
    <row r="540" spans="1:33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</row>
    <row r="541" spans="1:33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</row>
    <row r="542" spans="1:33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</row>
    <row r="543" spans="1:3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</row>
    <row r="544" spans="1:33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</row>
    <row r="545" spans="1:33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  <row r="602" spans="1:33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</row>
    <row r="603" spans="1:3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</row>
    <row r="604" spans="1:33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</row>
    <row r="605" spans="1:33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</row>
    <row r="606" spans="1:33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</row>
    <row r="607" spans="1:33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</row>
    <row r="609" spans="1:33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</row>
    <row r="610" spans="1:33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</row>
    <row r="611" spans="1:33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</row>
    <row r="612" spans="1:33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</row>
    <row r="613" spans="1:3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</row>
    <row r="614" spans="1:33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</row>
    <row r="615" spans="1:33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</row>
    <row r="616" spans="1:33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</row>
    <row r="617" spans="1:33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</row>
    <row r="618" spans="1:33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</row>
    <row r="619" spans="1:33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</row>
    <row r="620" spans="1:33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</row>
    <row r="621" spans="1:33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</row>
    <row r="622" spans="1:33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</row>
    <row r="623" spans="1:3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</row>
    <row r="624" spans="1:33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</row>
    <row r="625" spans="1:33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</row>
    <row r="626" spans="1:33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</row>
    <row r="627" spans="1:33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</row>
    <row r="628" spans="1:33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</row>
    <row r="629" spans="1:33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</row>
    <row r="630" spans="1:33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</row>
    <row r="631" spans="1:33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</row>
    <row r="632" spans="1:33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</row>
    <row r="633" spans="1: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</row>
    <row r="634" spans="1:33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</row>
    <row r="635" spans="1:33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</row>
    <row r="636" spans="1:33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</row>
    <row r="637" spans="1:33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</row>
    <row r="638" spans="1:33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</row>
    <row r="639" spans="1:33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</row>
    <row r="640" spans="1:33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</row>
    <row r="641" spans="1:33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</row>
    <row r="642" spans="1:33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</row>
    <row r="643" spans="1:3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</row>
    <row r="644" spans="1:33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</row>
    <row r="645" spans="1:33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</row>
    <row r="646" spans="1:33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</row>
    <row r="647" spans="1:33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</row>
    <row r="648" spans="1:33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</row>
    <row r="649" spans="1:33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</row>
    <row r="650" spans="1:33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</row>
    <row r="651" spans="1:33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</row>
    <row r="652" spans="1:33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</row>
    <row r="653" spans="1:3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</row>
    <row r="654" spans="1:33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</row>
    <row r="655" spans="1:33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</row>
    <row r="656" spans="1:33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</row>
    <row r="657" spans="1:33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</row>
    <row r="658" spans="1:33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</row>
    <row r="659" spans="1:33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</row>
    <row r="660" spans="1:33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</row>
    <row r="661" spans="1:33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</row>
    <row r="662" spans="1:33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</row>
    <row r="663" spans="1:3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</row>
    <row r="664" spans="1:33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</row>
    <row r="665" spans="1:33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</row>
    <row r="666" spans="1:33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</row>
    <row r="667" spans="1:33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</row>
    <row r="668" spans="1:33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</row>
    <row r="669" spans="1:33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</row>
    <row r="670" spans="1:33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</row>
    <row r="671" spans="1:33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</row>
    <row r="672" spans="1:33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</row>
    <row r="673" spans="1:3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</row>
    <row r="674" spans="1:33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</row>
    <row r="675" spans="1:33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</row>
    <row r="676" spans="1:33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</row>
    <row r="677" spans="1:33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</row>
    <row r="678" spans="1:33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</row>
    <row r="679" spans="1:33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</row>
    <row r="680" spans="1:33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</row>
    <row r="681" spans="1:33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</row>
    <row r="682" spans="1:33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</row>
    <row r="683" spans="1:3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</row>
    <row r="684" spans="1:33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</row>
    <row r="685" spans="1:33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</row>
    <row r="686" spans="1:33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</row>
    <row r="687" spans="1:33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</row>
    <row r="688" spans="1:33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</row>
    <row r="689" spans="1:33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</row>
    <row r="690" spans="1:33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</row>
    <row r="691" spans="1:33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</row>
    <row r="692" spans="1:33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</row>
    <row r="693" spans="1:3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</row>
    <row r="694" spans="1:33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</row>
    <row r="695" spans="1:33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</row>
    <row r="696" spans="1:33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</row>
    <row r="697" spans="1:33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</row>
    <row r="698" spans="1:33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</row>
    <row r="699" spans="1:33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</row>
    <row r="700" spans="1:33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</row>
    <row r="701" spans="1:33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</row>
    <row r="702" spans="1:33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</row>
    <row r="703" spans="1:3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</row>
    <row r="704" spans="1:33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</row>
    <row r="705" spans="1:33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</row>
    <row r="706" spans="1:33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</row>
    <row r="707" spans="1:33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</row>
    <row r="708" spans="1:33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</row>
    <row r="709" spans="1:33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</row>
    <row r="710" spans="1:33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</row>
    <row r="711" spans="1:33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</row>
    <row r="712" spans="1:33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</row>
    <row r="713" spans="1:3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</row>
    <row r="714" spans="1:33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</row>
    <row r="715" spans="1:33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</row>
    <row r="716" spans="1:33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</row>
    <row r="717" spans="1:33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</row>
    <row r="718" spans="1:33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</row>
    <row r="719" spans="1:33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</row>
    <row r="720" spans="1:33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</row>
    <row r="721" spans="1:33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</row>
    <row r="722" spans="1:33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</row>
    <row r="723" spans="1:3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</row>
    <row r="724" spans="1:33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</row>
    <row r="725" spans="1:33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</row>
    <row r="726" spans="1:33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</row>
    <row r="727" spans="1:33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</row>
    <row r="728" spans="1:33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</row>
    <row r="729" spans="1:33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</row>
    <row r="730" spans="1:33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</row>
    <row r="731" spans="1:33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</row>
    <row r="732" spans="1:33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</row>
    <row r="733" spans="1: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</row>
    <row r="734" spans="1:33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</row>
    <row r="735" spans="1:33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</row>
    <row r="736" spans="1:33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1:33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</row>
    <row r="738" spans="1:33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</row>
    <row r="739" spans="1:33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</row>
    <row r="740" spans="1:33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</row>
    <row r="741" spans="1:33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</row>
    <row r="742" spans="1:33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</row>
    <row r="743" spans="1:3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</row>
    <row r="744" spans="1:33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</row>
    <row r="745" spans="1:33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</row>
    <row r="746" spans="1:33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</row>
    <row r="747" spans="1:33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</row>
    <row r="748" spans="1:33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</row>
    <row r="749" spans="1:33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</row>
    <row r="750" spans="1:33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</row>
    <row r="751" spans="1:33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</row>
    <row r="752" spans="1:33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</row>
    <row r="753" spans="1:3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</row>
    <row r="754" spans="1:33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</row>
    <row r="755" spans="1:33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</row>
    <row r="756" spans="1:33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</row>
    <row r="757" spans="1:33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</row>
    <row r="758" spans="1:33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</row>
    <row r="759" spans="1:33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</row>
    <row r="760" spans="1:33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</row>
    <row r="761" spans="1:33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</row>
    <row r="762" spans="1:33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</row>
    <row r="763" spans="1:3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</row>
    <row r="764" spans="1:33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</row>
    <row r="765" spans="1:33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</row>
    <row r="766" spans="1:33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</row>
    <row r="767" spans="1:33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</row>
    <row r="768" spans="1:33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</row>
    <row r="769" spans="1:33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</row>
    <row r="770" spans="1:33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</row>
    <row r="771" spans="1:33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</row>
    <row r="772" spans="1:33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</row>
    <row r="773" spans="1:3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</row>
    <row r="774" spans="1:33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</row>
    <row r="775" spans="1:33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</row>
    <row r="776" spans="1:33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</row>
    <row r="777" spans="1:33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</row>
    <row r="778" spans="1:33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</row>
    <row r="779" spans="1:33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</row>
    <row r="780" spans="1:33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</row>
    <row r="781" spans="1:33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</row>
    <row r="782" spans="1:33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</row>
    <row r="783" spans="1:3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</row>
    <row r="784" spans="1:33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</row>
    <row r="785" spans="1:33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</row>
    <row r="786" spans="1:33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</row>
    <row r="787" spans="1:33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</row>
    <row r="788" spans="1:33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</row>
    <row r="789" spans="1:33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</row>
    <row r="790" spans="1:33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</row>
    <row r="791" spans="1:33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</row>
    <row r="792" spans="1:33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</row>
    <row r="793" spans="1:3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</row>
    <row r="794" spans="1:33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</row>
    <row r="795" spans="1:33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</row>
    <row r="796" spans="1:33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</row>
    <row r="797" spans="1:33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</row>
    <row r="798" spans="1:33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</row>
    <row r="799" spans="1:33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</row>
    <row r="800" spans="1:33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</row>
    <row r="801" spans="1:33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</row>
    <row r="802" spans="1:33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</row>
    <row r="803" spans="1:3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</row>
    <row r="804" spans="1:33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</row>
    <row r="805" spans="1:33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</row>
    <row r="806" spans="1:33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</row>
    <row r="807" spans="1:33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</row>
    <row r="808" spans="1:33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</row>
    <row r="809" spans="1:33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</row>
    <row r="810" spans="1:33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</row>
    <row r="811" spans="1:33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</row>
    <row r="812" spans="1:33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</row>
    <row r="813" spans="1:3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</row>
    <row r="814" spans="1:33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</row>
    <row r="815" spans="1:33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</row>
    <row r="816" spans="1:33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</row>
    <row r="817" spans="1:33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</row>
    <row r="818" spans="1:33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</row>
    <row r="819" spans="1:33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</row>
    <row r="820" spans="1:33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</row>
    <row r="821" spans="1:33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</row>
    <row r="822" spans="1:33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</row>
    <row r="823" spans="1:3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</row>
    <row r="824" spans="1:33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</row>
    <row r="825" spans="1:33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</row>
    <row r="826" spans="1:33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</row>
    <row r="827" spans="1:33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</row>
    <row r="828" spans="1:33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</row>
    <row r="829" spans="1:33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</row>
    <row r="830" spans="1:33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</row>
    <row r="831" spans="1:33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</row>
    <row r="832" spans="1:33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</row>
    <row r="833" spans="1: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</row>
    <row r="834" spans="1:33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</row>
    <row r="835" spans="1:33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</row>
    <row r="836" spans="1:33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</row>
    <row r="837" spans="1:33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</row>
    <row r="838" spans="1:33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</row>
    <row r="839" spans="1:33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</row>
    <row r="840" spans="1:33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</row>
    <row r="841" spans="1:33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</row>
    <row r="842" spans="1:33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</row>
    <row r="843" spans="1:3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</row>
    <row r="844" spans="1:33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</row>
    <row r="845" spans="1:33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</row>
    <row r="846" spans="1:33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</row>
    <row r="847" spans="1:33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</row>
    <row r="848" spans="1:33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</row>
    <row r="849" spans="1:33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</row>
    <row r="850" spans="1:33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</row>
    <row r="851" spans="1:33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</row>
    <row r="852" spans="1:33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</row>
    <row r="853" spans="1:3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</row>
    <row r="854" spans="1:33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</row>
    <row r="855" spans="1:33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</row>
    <row r="856" spans="1:33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</row>
    <row r="857" spans="1:33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</row>
    <row r="858" spans="1:33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</row>
    <row r="859" spans="1:33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</row>
    <row r="860" spans="1:33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</row>
    <row r="861" spans="1:33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</row>
    <row r="862" spans="1:33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</row>
    <row r="863" spans="1:3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</row>
    <row r="864" spans="1:33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</row>
    <row r="865" spans="1:33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</row>
    <row r="866" spans="1:33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</row>
    <row r="867" spans="1:33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</row>
    <row r="868" spans="1:33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</row>
    <row r="869" spans="1:33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</row>
    <row r="870" spans="1:33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</row>
    <row r="871" spans="1:33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</row>
    <row r="872" spans="1:33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</row>
    <row r="873" spans="1:3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</row>
    <row r="874" spans="1:33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</row>
    <row r="875" spans="1:33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</row>
    <row r="876" spans="1:33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</row>
    <row r="877" spans="1:33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</row>
    <row r="878" spans="1:33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</row>
    <row r="879" spans="1:33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</row>
    <row r="880" spans="1:33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</row>
    <row r="881" spans="1:33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</row>
    <row r="882" spans="1:33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</row>
    <row r="883" spans="1:3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</row>
    <row r="884" spans="1:33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</row>
    <row r="885" spans="1:33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</row>
    <row r="886" spans="1:33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</row>
    <row r="887" spans="1:33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</row>
    <row r="888" spans="1:33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</row>
    <row r="889" spans="1:33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</row>
    <row r="890" spans="1:33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</row>
    <row r="891" spans="1:33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</row>
    <row r="892" spans="1:33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</row>
    <row r="893" spans="1:3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</row>
    <row r="894" spans="1:33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</row>
    <row r="895" spans="1:33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</row>
    <row r="896" spans="1:33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</row>
    <row r="897" spans="1:33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</row>
    <row r="898" spans="1:33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</row>
    <row r="899" spans="1:33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</row>
    <row r="900" spans="1:33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</row>
    <row r="901" spans="1:33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</row>
    <row r="902" spans="1:33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</row>
    <row r="903" spans="1:3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</row>
    <row r="904" spans="1:33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</row>
    <row r="905" spans="1:33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</row>
    <row r="906" spans="1:33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</row>
    <row r="907" spans="1:33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</row>
    <row r="908" spans="1:33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</row>
    <row r="909" spans="1:33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</row>
    <row r="910" spans="1:33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</row>
    <row r="911" spans="1:33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</row>
    <row r="912" spans="1:33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</row>
    <row r="913" spans="1:3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</row>
    <row r="914" spans="1:33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</row>
    <row r="915" spans="1:33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</row>
    <row r="916" spans="1:33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</row>
    <row r="917" spans="1:33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</row>
    <row r="918" spans="1:33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</row>
    <row r="919" spans="1:33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</row>
    <row r="920" spans="1:33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</row>
    <row r="921" spans="1:33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</row>
    <row r="922" spans="1:33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</row>
    <row r="923" spans="1:3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</row>
    <row r="924" spans="1:33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</row>
    <row r="925" spans="1:33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</row>
    <row r="926" spans="1:33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</row>
    <row r="927" spans="1:33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</row>
    <row r="928" spans="1:33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</row>
    <row r="929" spans="1:33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</row>
    <row r="930" spans="1:33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</row>
    <row r="931" spans="1:33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</row>
    <row r="932" spans="1:33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</row>
    <row r="933" spans="1: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</row>
    <row r="934" spans="1:33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</row>
    <row r="935" spans="1:33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</row>
    <row r="936" spans="1:33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</row>
    <row r="937" spans="1:33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</row>
    <row r="938" spans="1:33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</row>
    <row r="939" spans="1:33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</row>
    <row r="940" spans="1:33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</row>
    <row r="941" spans="1:33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</row>
    <row r="942" spans="1:33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</row>
    <row r="943" spans="1:3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</row>
    <row r="944" spans="1:33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</row>
    <row r="945" spans="1:33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</row>
    <row r="946" spans="1:33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</row>
    <row r="947" spans="1:33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</row>
    <row r="948" spans="1:33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</row>
    <row r="949" spans="1:33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</row>
    <row r="950" spans="1:33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</row>
    <row r="951" spans="1:33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</row>
    <row r="952" spans="1:33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</row>
    <row r="953" spans="1:3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</row>
  </sheetData>
  <sortState ref="A12:W20">
    <sortCondition ref="W12"/>
  </sortState>
  <mergeCells count="10">
    <mergeCell ref="B29:E29"/>
    <mergeCell ref="W10:W11"/>
    <mergeCell ref="B23:D23"/>
    <mergeCell ref="B25:D25"/>
    <mergeCell ref="B27:D27"/>
    <mergeCell ref="F1:R1"/>
    <mergeCell ref="E10:I10"/>
    <mergeCell ref="J10:N10"/>
    <mergeCell ref="O10:Q10"/>
    <mergeCell ref="R10:U10"/>
  </mergeCells>
  <pageMargins left="0.70866141732283472" right="0" top="0.74803149606299213" bottom="0.74803149606299213" header="0" footer="0"/>
  <pageSetup paperSize="1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2"/>
  <sheetViews>
    <sheetView view="pageBreakPreview" zoomScale="80" zoomScaleSheetLayoutView="80" workbookViewId="0">
      <selection activeCell="AA33" sqref="AA33"/>
    </sheetView>
  </sheetViews>
  <sheetFormatPr defaultColWidth="14.42578125" defaultRowHeight="15" customHeight="1"/>
  <cols>
    <col min="1" max="1" width="3.85546875" customWidth="1"/>
    <col min="2" max="2" width="21" customWidth="1"/>
    <col min="3" max="4" width="13.8554687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5703125" customWidth="1"/>
    <col min="19" max="19" width="4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2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2.75" customHeight="1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2.75" customHeight="1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2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2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2.75" customHeight="1">
      <c r="A7" s="27"/>
      <c r="B7" s="28"/>
      <c r="C7" s="28"/>
      <c r="D7" s="28"/>
      <c r="E7" s="28"/>
      <c r="F7" s="28" t="s">
        <v>112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2.7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2.7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2.7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 customHeight="1">
      <c r="A11" s="39" t="s">
        <v>13</v>
      </c>
      <c r="B11" s="40" t="s">
        <v>14</v>
      </c>
      <c r="C11" s="41" t="s">
        <v>133</v>
      </c>
      <c r="D11" s="41" t="s">
        <v>134</v>
      </c>
      <c r="E11" s="42">
        <v>1</v>
      </c>
      <c r="F11" s="42">
        <v>2</v>
      </c>
      <c r="G11" s="42">
        <v>3</v>
      </c>
      <c r="H11" s="42">
        <v>4</v>
      </c>
      <c r="I11" s="43" t="s">
        <v>15</v>
      </c>
      <c r="J11" s="42">
        <v>5</v>
      </c>
      <c r="K11" s="42">
        <v>6</v>
      </c>
      <c r="L11" s="42">
        <v>7</v>
      </c>
      <c r="M11" s="42">
        <v>8</v>
      </c>
      <c r="N11" s="44" t="s">
        <v>15</v>
      </c>
      <c r="O11" s="42">
        <v>9</v>
      </c>
      <c r="P11" s="42">
        <v>10</v>
      </c>
      <c r="Q11" s="45" t="s">
        <v>15</v>
      </c>
      <c r="R11" s="42" t="s">
        <v>16</v>
      </c>
      <c r="S11" s="42" t="s">
        <v>17</v>
      </c>
      <c r="T11" s="46" t="s">
        <v>18</v>
      </c>
      <c r="U11" s="47" t="s">
        <v>19</v>
      </c>
      <c r="V11" s="48" t="s">
        <v>20</v>
      </c>
      <c r="W11" s="138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30" customHeight="1">
      <c r="A12" s="49">
        <v>2</v>
      </c>
      <c r="B12" s="50" t="s">
        <v>114</v>
      </c>
      <c r="C12" s="77" t="s">
        <v>64</v>
      </c>
      <c r="D12" s="77" t="s">
        <v>137</v>
      </c>
      <c r="E12" s="51">
        <v>7.8</v>
      </c>
      <c r="F12" s="52">
        <v>7.8</v>
      </c>
      <c r="G12" s="52">
        <v>7.9</v>
      </c>
      <c r="H12" s="52">
        <v>7.9</v>
      </c>
      <c r="I12" s="53">
        <f>(E12+F12+G12+H12-Z12-AB12)/2</f>
        <v>7.8499999999999988</v>
      </c>
      <c r="J12" s="54">
        <v>7.9</v>
      </c>
      <c r="K12" s="54">
        <v>8.1</v>
      </c>
      <c r="L12" s="54">
        <v>7.9</v>
      </c>
      <c r="M12" s="54">
        <v>7.8</v>
      </c>
      <c r="N12" s="55">
        <f>(J12+K12+L12+M12-AD12-AF12)/2</f>
        <v>7.8999999999999995</v>
      </c>
      <c r="O12" s="54">
        <v>3.7</v>
      </c>
      <c r="P12" s="52">
        <v>3.5</v>
      </c>
      <c r="Q12" s="45">
        <f>(O12+P12)/4</f>
        <v>1.8</v>
      </c>
      <c r="R12" s="56"/>
      <c r="S12" s="56"/>
      <c r="T12" s="56">
        <v>0</v>
      </c>
      <c r="U12" s="57">
        <f>R12/2+S12+T12</f>
        <v>0</v>
      </c>
      <c r="V12" s="58">
        <f>I12+N12+Q12-U12</f>
        <v>17.549999999999997</v>
      </c>
      <c r="W12" s="59">
        <f>RANK(V12,$V$11:$V$14,0)</f>
        <v>1</v>
      </c>
      <c r="X12" s="14"/>
      <c r="Y12" s="14"/>
      <c r="Z12" s="60">
        <f t="shared" ref="Z12:Z14" si="0">MIN(E12,F12,G12,H12)</f>
        <v>7.8</v>
      </c>
      <c r="AA12" s="14"/>
      <c r="AB12" s="60">
        <f t="shared" ref="AB12:AB14" si="1">MAX(E12,F12,G12,H12)</f>
        <v>7.9</v>
      </c>
      <c r="AC12" s="14"/>
      <c r="AD12" s="60">
        <f t="shared" ref="AD12:AD14" si="2">MIN(J12,K12,L12,M12)</f>
        <v>7.8</v>
      </c>
      <c r="AE12" s="14"/>
      <c r="AF12" s="60">
        <f t="shared" ref="AF12:AF14" si="3">MAX(J12,K12,L12,M12)</f>
        <v>8.1</v>
      </c>
      <c r="AG12" s="14"/>
    </row>
    <row r="13" spans="1:33" ht="30" customHeight="1">
      <c r="A13" s="49">
        <v>1</v>
      </c>
      <c r="B13" s="50" t="s">
        <v>113</v>
      </c>
      <c r="C13" s="79" t="s">
        <v>30</v>
      </c>
      <c r="D13" s="79" t="s">
        <v>135</v>
      </c>
      <c r="E13" s="51">
        <v>7.5</v>
      </c>
      <c r="F13" s="52">
        <v>7.5</v>
      </c>
      <c r="G13" s="52">
        <v>3.2</v>
      </c>
      <c r="H13" s="52">
        <v>7.2</v>
      </c>
      <c r="I13" s="53">
        <f>(E13+F13+G13+H13-Z13-AB13)/2</f>
        <v>7.35</v>
      </c>
      <c r="J13" s="54">
        <v>7.3</v>
      </c>
      <c r="K13" s="54">
        <v>7.1</v>
      </c>
      <c r="L13" s="54">
        <v>7.2</v>
      </c>
      <c r="M13" s="54">
        <v>7.5</v>
      </c>
      <c r="N13" s="55">
        <f>(J13+K13+L13+M13-AD13-AF13)/2</f>
        <v>7.25</v>
      </c>
      <c r="O13" s="54">
        <v>3.6</v>
      </c>
      <c r="P13" s="52">
        <v>3.7</v>
      </c>
      <c r="Q13" s="45">
        <f>(O13+P13)/4</f>
        <v>1.8250000000000002</v>
      </c>
      <c r="R13" s="56"/>
      <c r="S13" s="56"/>
      <c r="T13" s="56">
        <v>0</v>
      </c>
      <c r="U13" s="57">
        <f>R13/2+S13+T13</f>
        <v>0</v>
      </c>
      <c r="V13" s="58">
        <f>I13+N13+Q13-U13</f>
        <v>16.425000000000001</v>
      </c>
      <c r="W13" s="59">
        <f>RANK(V13,$V$11:$V$14,0)</f>
        <v>2</v>
      </c>
      <c r="X13" s="14"/>
      <c r="Y13" s="14"/>
      <c r="Z13" s="60">
        <f t="shared" si="0"/>
        <v>3.2</v>
      </c>
      <c r="AA13" s="14"/>
      <c r="AB13" s="60">
        <f t="shared" si="1"/>
        <v>7.5</v>
      </c>
      <c r="AC13" s="14"/>
      <c r="AD13" s="60">
        <f t="shared" si="2"/>
        <v>7.1</v>
      </c>
      <c r="AE13" s="14"/>
      <c r="AF13" s="60">
        <f t="shared" si="3"/>
        <v>7.5</v>
      </c>
      <c r="AG13" s="14"/>
    </row>
    <row r="14" spans="1:33" ht="30" customHeight="1">
      <c r="A14" s="49">
        <v>3</v>
      </c>
      <c r="B14" s="50" t="s">
        <v>115</v>
      </c>
      <c r="C14" s="79" t="s">
        <v>34</v>
      </c>
      <c r="D14" s="79" t="s">
        <v>135</v>
      </c>
      <c r="E14" s="63">
        <v>7</v>
      </c>
      <c r="F14" s="52">
        <v>7.2</v>
      </c>
      <c r="G14" s="52">
        <v>7.3</v>
      </c>
      <c r="H14" s="52">
        <v>7.3</v>
      </c>
      <c r="I14" s="53">
        <f>(E14+F14+G14+H14-Z14-AB14)/2</f>
        <v>7.25</v>
      </c>
      <c r="J14" s="54">
        <v>7.4</v>
      </c>
      <c r="K14" s="54">
        <v>7.6</v>
      </c>
      <c r="L14" s="54">
        <v>7.4</v>
      </c>
      <c r="M14" s="54">
        <v>7.6</v>
      </c>
      <c r="N14" s="55">
        <f>(J14+K14+L14+M14-AD14-AF14)/2</f>
        <v>7.5000000000000009</v>
      </c>
      <c r="O14" s="54">
        <v>2.9</v>
      </c>
      <c r="P14" s="52">
        <v>2.6</v>
      </c>
      <c r="Q14" s="45">
        <f>(O14+P14)/4</f>
        <v>1.375</v>
      </c>
      <c r="R14" s="56"/>
      <c r="S14" s="56"/>
      <c r="T14" s="56">
        <v>0</v>
      </c>
      <c r="U14" s="57">
        <f>R14/2+S14+T14</f>
        <v>0</v>
      </c>
      <c r="V14" s="58">
        <f>I14+N14+Q14-U14</f>
        <v>16.125</v>
      </c>
      <c r="W14" s="59">
        <f>RANK(V14,$V$11:$V$14,0)</f>
        <v>3</v>
      </c>
      <c r="X14" s="14"/>
      <c r="Y14" s="14"/>
      <c r="Z14" s="60">
        <f t="shared" si="0"/>
        <v>7</v>
      </c>
      <c r="AA14" s="14"/>
      <c r="AB14" s="60">
        <f t="shared" si="1"/>
        <v>7.3</v>
      </c>
      <c r="AC14" s="14"/>
      <c r="AD14" s="60">
        <f t="shared" si="2"/>
        <v>7.4</v>
      </c>
      <c r="AE14" s="14"/>
      <c r="AF14" s="60">
        <f t="shared" si="3"/>
        <v>7.6</v>
      </c>
      <c r="AG14" s="14"/>
    </row>
    <row r="15" spans="1:33" ht="12.75" customHeight="1">
      <c r="A15" s="68"/>
      <c r="B15" s="30"/>
      <c r="C15" s="30"/>
      <c r="D15" s="31"/>
      <c r="E15" s="3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69"/>
      <c r="R15" s="10"/>
      <c r="S15" s="10"/>
      <c r="T15" s="10"/>
      <c r="U15" s="10"/>
      <c r="V15" s="6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6"/>
    </row>
    <row r="16" spans="1:33" ht="15" customHeight="1">
      <c r="A16" s="70"/>
      <c r="B16" s="136" t="s">
        <v>54</v>
      </c>
      <c r="C16" s="136"/>
      <c r="D16" s="130"/>
      <c r="E16" s="38"/>
      <c r="F16" s="72"/>
      <c r="G16" s="72"/>
      <c r="H16" s="72"/>
      <c r="I16" s="73"/>
      <c r="J16" s="38" t="s">
        <v>55</v>
      </c>
      <c r="K16" s="38"/>
      <c r="L16" s="38"/>
      <c r="M16" s="38" t="s">
        <v>56</v>
      </c>
      <c r="N16" s="38"/>
      <c r="O16" s="14"/>
      <c r="P16" s="14"/>
      <c r="Q16" s="69"/>
      <c r="R16" s="10"/>
      <c r="S16" s="10"/>
      <c r="T16" s="10"/>
      <c r="U16" s="10"/>
      <c r="V16" s="6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6"/>
    </row>
    <row r="17" spans="1:33" ht="12.75" customHeight="1">
      <c r="A17" s="70"/>
      <c r="B17" s="71"/>
      <c r="C17" s="71"/>
      <c r="D17" s="71"/>
      <c r="E17" s="38"/>
      <c r="F17" s="38"/>
      <c r="G17" s="38"/>
      <c r="H17" s="38"/>
      <c r="I17" s="14"/>
      <c r="J17" s="38"/>
      <c r="K17" s="38"/>
      <c r="L17" s="38"/>
      <c r="M17" s="38"/>
      <c r="N17" s="38"/>
      <c r="O17" s="38"/>
      <c r="P17" s="14"/>
      <c r="Q17" s="69"/>
      <c r="R17" s="10"/>
      <c r="S17" s="10"/>
      <c r="T17" s="10"/>
      <c r="U17" s="10"/>
      <c r="V17" s="6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6"/>
    </row>
    <row r="18" spans="1:33" ht="15" customHeight="1">
      <c r="A18" s="70"/>
      <c r="B18" s="136" t="s">
        <v>57</v>
      </c>
      <c r="C18" s="136"/>
      <c r="D18" s="130"/>
      <c r="E18" s="38"/>
      <c r="F18" s="72"/>
      <c r="G18" s="72"/>
      <c r="H18" s="72"/>
      <c r="I18" s="73"/>
      <c r="J18" s="38" t="s">
        <v>58</v>
      </c>
      <c r="K18" s="38"/>
      <c r="L18" s="38"/>
      <c r="M18" s="38" t="s">
        <v>56</v>
      </c>
      <c r="N18" s="14"/>
      <c r="O18" s="10"/>
      <c r="P18" s="10"/>
      <c r="Q18" s="69"/>
      <c r="R18" s="10"/>
      <c r="S18" s="10"/>
      <c r="T18" s="10"/>
      <c r="U18" s="10"/>
      <c r="V18" s="6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66"/>
    </row>
    <row r="19" spans="1:33" ht="12.75" customHeight="1">
      <c r="A19" s="70"/>
      <c r="B19" s="71"/>
      <c r="C19" s="71"/>
      <c r="D19" s="71"/>
      <c r="E19" s="38"/>
      <c r="F19" s="38"/>
      <c r="G19" s="38"/>
      <c r="H19" s="38"/>
      <c r="I19" s="14"/>
      <c r="J19" s="38"/>
      <c r="K19" s="38"/>
      <c r="L19" s="38"/>
      <c r="M19" s="38"/>
      <c r="N19" s="38"/>
      <c r="O19" s="10"/>
      <c r="P19" s="10"/>
      <c r="Q19" s="69"/>
      <c r="R19" s="10"/>
      <c r="S19" s="10"/>
      <c r="T19" s="10"/>
      <c r="U19" s="10"/>
      <c r="V19" s="6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66"/>
    </row>
    <row r="20" spans="1:33" ht="12.75" customHeight="1">
      <c r="A20" s="70"/>
      <c r="B20" s="136"/>
      <c r="C20" s="136"/>
      <c r="D20" s="130"/>
      <c r="E20" s="38"/>
      <c r="F20" s="38"/>
      <c r="G20" s="38"/>
      <c r="H20" s="38"/>
      <c r="I20" s="14"/>
      <c r="J20" s="38"/>
      <c r="K20" s="38"/>
      <c r="L20" s="38"/>
      <c r="M20" s="38"/>
      <c r="N20" s="74"/>
      <c r="O20" s="74"/>
      <c r="P20" s="74"/>
      <c r="Q20" s="69"/>
      <c r="R20" s="74"/>
      <c r="S20" s="74"/>
      <c r="T20" s="74"/>
      <c r="U20" s="74"/>
      <c r="V20" s="69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66"/>
    </row>
    <row r="21" spans="1:33" ht="12.75" customHeight="1">
      <c r="A21" s="70"/>
      <c r="B21" s="14"/>
      <c r="C21" s="14"/>
      <c r="D21" s="31"/>
      <c r="E21" s="14"/>
      <c r="F21" s="14"/>
      <c r="G21" s="14"/>
      <c r="H21" s="14"/>
      <c r="I21" s="38"/>
      <c r="J21" s="14"/>
      <c r="K21" s="14"/>
      <c r="L21" s="14"/>
      <c r="M21" s="14"/>
      <c r="N21" s="14"/>
      <c r="O21" s="74"/>
      <c r="P21" s="74"/>
      <c r="Q21" s="69"/>
      <c r="R21" s="74"/>
      <c r="S21" s="74"/>
      <c r="T21" s="74"/>
      <c r="U21" s="74"/>
      <c r="V21" s="69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66"/>
    </row>
    <row r="22" spans="1:33" ht="12.75" customHeight="1">
      <c r="A22" s="70"/>
      <c r="B22" s="137"/>
      <c r="C22" s="137"/>
      <c r="D22" s="130"/>
      <c r="E22" s="130"/>
      <c r="F22" s="75"/>
      <c r="G22" s="38"/>
      <c r="H22" s="38"/>
      <c r="I22" s="14"/>
      <c r="J22" s="38"/>
      <c r="K22" s="38"/>
      <c r="L22" s="38"/>
      <c r="M22" s="38"/>
      <c r="N22" s="38"/>
      <c r="O22" s="74"/>
      <c r="P22" s="74"/>
      <c r="Q22" s="69"/>
      <c r="R22" s="74"/>
      <c r="S22" s="74"/>
      <c r="T22" s="74"/>
      <c r="U22" s="74"/>
      <c r="V22" s="69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66"/>
    </row>
    <row r="23" spans="1:33" ht="12.75" customHeight="1">
      <c r="A23" s="70"/>
      <c r="B23" s="74"/>
      <c r="C23" s="74"/>
      <c r="D23" s="76"/>
      <c r="E23" s="74"/>
      <c r="F23" s="74"/>
      <c r="G23" s="74"/>
      <c r="H23" s="74"/>
      <c r="I23" s="74"/>
      <c r="J23" s="74"/>
      <c r="K23" s="74"/>
      <c r="L23" s="74"/>
      <c r="M23" s="74"/>
      <c r="N23" s="74" t="s">
        <v>59</v>
      </c>
      <c r="O23" s="74"/>
      <c r="P23" s="74"/>
      <c r="Q23" s="69"/>
      <c r="R23" s="74"/>
      <c r="S23" s="74"/>
      <c r="T23" s="74"/>
      <c r="U23" s="74"/>
      <c r="V23" s="69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66"/>
    </row>
    <row r="24" spans="1:33" ht="12.75" customHeight="1">
      <c r="A24" s="70"/>
      <c r="B24" s="74"/>
      <c r="C24" s="74"/>
      <c r="D24" s="7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9"/>
      <c r="R24" s="10"/>
      <c r="S24" s="10"/>
      <c r="T24" s="10"/>
      <c r="U24" s="10"/>
      <c r="V24" s="6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66"/>
    </row>
    <row r="25" spans="1:33" ht="12.75" customHeight="1">
      <c r="A25" s="70"/>
      <c r="B25" s="10"/>
      <c r="C25" s="10"/>
      <c r="D25" s="7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69"/>
      <c r="R25" s="10"/>
      <c r="S25" s="10"/>
      <c r="T25" s="10"/>
      <c r="U25" s="10"/>
      <c r="V25" s="6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6"/>
    </row>
    <row r="26" spans="1:33" ht="12.75" customHeight="1">
      <c r="A26" s="70"/>
      <c r="B26" s="10"/>
      <c r="C26" s="10"/>
      <c r="D26" s="7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9"/>
      <c r="R26" s="10"/>
      <c r="S26" s="10"/>
      <c r="T26" s="10"/>
      <c r="U26" s="10"/>
      <c r="V26" s="6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6"/>
    </row>
    <row r="27" spans="1:33" ht="12.75" customHeight="1">
      <c r="A27" s="70"/>
      <c r="B27" s="10"/>
      <c r="C27" s="10"/>
      <c r="D27" s="7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9"/>
      <c r="R27" s="10"/>
      <c r="S27" s="10"/>
      <c r="T27" s="10"/>
      <c r="U27" s="10"/>
      <c r="V27" s="6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6"/>
    </row>
    <row r="28" spans="1:33" ht="12.75" customHeight="1">
      <c r="A28" s="70"/>
      <c r="B28" s="10"/>
      <c r="C28" s="10"/>
      <c r="D28" s="7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9"/>
      <c r="R28" s="10"/>
      <c r="S28" s="10"/>
      <c r="T28" s="10"/>
      <c r="U28" s="10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6"/>
    </row>
    <row r="29" spans="1:33" ht="12.75" customHeight="1">
      <c r="A29" s="70"/>
      <c r="B29" s="10"/>
      <c r="C29" s="10"/>
      <c r="D29" s="7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9"/>
      <c r="R29" s="10"/>
      <c r="S29" s="10"/>
      <c r="T29" s="10"/>
      <c r="U29" s="10"/>
      <c r="V29" s="6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6"/>
    </row>
    <row r="30" spans="1:33" ht="12.75" customHeight="1">
      <c r="A30" s="70"/>
      <c r="B30" s="10"/>
      <c r="C30" s="10"/>
      <c r="D30" s="7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9"/>
      <c r="R30" s="10"/>
      <c r="S30" s="10"/>
      <c r="T30" s="10"/>
      <c r="U30" s="10"/>
      <c r="V30" s="6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6"/>
    </row>
    <row r="31" spans="1:33" ht="12.75" customHeight="1">
      <c r="A31" s="70"/>
      <c r="B31" s="10"/>
      <c r="C31" s="10"/>
      <c r="D31" s="7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  <c r="R31" s="10"/>
      <c r="S31" s="10"/>
      <c r="T31" s="10"/>
      <c r="U31" s="10"/>
      <c r="V31" s="6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6"/>
    </row>
    <row r="32" spans="1:33" ht="12.75" customHeight="1">
      <c r="A32" s="70"/>
      <c r="B32" s="10"/>
      <c r="C32" s="10"/>
      <c r="D32" s="7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12.75" customHeight="1">
      <c r="A33" s="70"/>
      <c r="B33" s="10"/>
      <c r="C33" s="10"/>
      <c r="D33" s="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12.75" customHeight="1">
      <c r="A34" s="70"/>
      <c r="B34" s="10"/>
      <c r="C34" s="10"/>
      <c r="D34" s="7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12.75" customHeight="1">
      <c r="A35" s="70"/>
      <c r="B35" s="10"/>
      <c r="C35" s="10"/>
      <c r="D35" s="7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6"/>
    </row>
    <row r="36" spans="1:33" ht="12.75" customHeight="1">
      <c r="A36" s="70"/>
      <c r="B36" s="10"/>
      <c r="C36" s="10"/>
      <c r="D36" s="7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  <c r="R36" s="10"/>
      <c r="S36" s="10"/>
      <c r="T36" s="10"/>
      <c r="U36" s="10"/>
      <c r="V36" s="6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6"/>
    </row>
    <row r="37" spans="1:33" ht="12.75" customHeight="1">
      <c r="A37" s="70"/>
      <c r="B37" s="10"/>
      <c r="C37" s="10"/>
      <c r="D37" s="7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  <c r="R37" s="10"/>
      <c r="S37" s="10"/>
      <c r="T37" s="10"/>
      <c r="U37" s="10"/>
      <c r="V37" s="6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6"/>
    </row>
    <row r="38" spans="1:33" ht="12.75" customHeight="1">
      <c r="A38" s="70"/>
      <c r="B38" s="10"/>
      <c r="C38" s="10"/>
      <c r="D38" s="7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  <c r="R38" s="10"/>
      <c r="S38" s="10"/>
      <c r="T38" s="10"/>
      <c r="U38" s="10"/>
      <c r="V38" s="6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6"/>
    </row>
    <row r="39" spans="1:33" ht="12.75" customHeight="1">
      <c r="A39" s="70"/>
      <c r="B39" s="10"/>
      <c r="C39" s="10"/>
      <c r="D39" s="7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12.75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12.75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12.75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12.75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12.75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12.75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12.75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12.75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12.75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12.75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12.75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12.75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12.7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12.7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12.7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12.7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12.7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12.7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12.7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12.7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12.7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12.7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12.7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12.7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2.7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2.7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2.7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2.7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2.7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2.7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2.7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2.7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2.7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2.7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2.7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2.7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2.7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2.7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2.7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2.7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2.7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2.7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2.7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2.7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2.7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2.7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2.7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2.7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2.7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2.7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2.7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2.7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2.7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2.7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2.7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2.7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2.7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2.7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2.7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2.7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2.7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2.7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2.7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2.7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2.7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2.7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2.7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2.7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2.7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2.7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2.7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2.7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2.7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2.7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2.7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2.7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2.7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2.7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2.7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2.7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2.7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2.7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2.7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2.7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2.7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2.7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2.7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2.7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2.7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2.7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2.7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2.7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2.7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2.7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2.7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2.7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2.7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2.7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2.7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2.7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2.7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2.7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2.7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2.7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2.7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2.7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2.7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2.7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2.7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2.7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2.7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2.7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2.7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2.7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2.7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2.7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2.7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2.7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2.7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2.7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2.7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2.7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2.7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2.7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2.7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2.7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2.7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2.7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2.7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2.7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2.7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2.7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2.7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2.7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2.7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2.7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2.7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2.7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2.7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2.7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2.7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2.7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2.7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2.7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2.7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2.7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2.7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2.7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2.7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2.7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2.7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2.7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2.7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2.7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2.7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2.7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2.7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2.7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2.7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2.7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2.7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2.7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2.7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2.7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2.7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2.7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2.7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2.7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2.7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2.7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2.7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2.7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2.7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2.7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2.7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2.7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2.7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2.7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12.7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12.7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12.7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12.7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  <row r="502" spans="1:33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</row>
    <row r="503" spans="1:3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</row>
    <row r="504" spans="1:33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</row>
    <row r="505" spans="1:33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</row>
    <row r="507" spans="1:33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</row>
    <row r="508" spans="1:33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</row>
    <row r="509" spans="1:33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</row>
    <row r="510" spans="1:33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</row>
    <row r="511" spans="1:33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</row>
    <row r="512" spans="1:33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</row>
    <row r="513" spans="1:3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</row>
    <row r="514" spans="1:33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</row>
    <row r="515" spans="1:33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</row>
    <row r="516" spans="1:33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</row>
    <row r="517" spans="1:33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</row>
    <row r="518" spans="1:33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</row>
    <row r="519" spans="1:33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</row>
    <row r="520" spans="1:33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</row>
    <row r="521" spans="1:33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33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</row>
    <row r="533" spans="1: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</row>
    <row r="534" spans="1:33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</row>
    <row r="535" spans="1:33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</row>
    <row r="536" spans="1:33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</row>
    <row r="539" spans="1:33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</row>
    <row r="540" spans="1:33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</row>
    <row r="541" spans="1:33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</row>
    <row r="542" spans="1:33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</row>
    <row r="543" spans="1:3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</row>
    <row r="544" spans="1:33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</row>
    <row r="545" spans="1:33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  <row r="602" spans="1:33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</row>
    <row r="603" spans="1:3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</row>
    <row r="604" spans="1:33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</row>
    <row r="605" spans="1:33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</row>
    <row r="606" spans="1:33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</row>
    <row r="607" spans="1:33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</row>
    <row r="609" spans="1:33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</row>
    <row r="610" spans="1:33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</row>
    <row r="611" spans="1:33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</row>
    <row r="612" spans="1:33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</row>
    <row r="613" spans="1:3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</row>
    <row r="614" spans="1:33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</row>
    <row r="615" spans="1:33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</row>
    <row r="616" spans="1:33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</row>
    <row r="617" spans="1:33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</row>
    <row r="618" spans="1:33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</row>
    <row r="619" spans="1:33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</row>
    <row r="620" spans="1:33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</row>
    <row r="621" spans="1:33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</row>
    <row r="622" spans="1:33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</row>
    <row r="623" spans="1:3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</row>
    <row r="624" spans="1:33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</row>
    <row r="625" spans="1:33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</row>
    <row r="626" spans="1:33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</row>
    <row r="627" spans="1:33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</row>
    <row r="628" spans="1:33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</row>
    <row r="629" spans="1:33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</row>
    <row r="630" spans="1:33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</row>
    <row r="631" spans="1:33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</row>
    <row r="632" spans="1:33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</row>
    <row r="633" spans="1: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</row>
    <row r="634" spans="1:33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</row>
    <row r="635" spans="1:33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</row>
    <row r="636" spans="1:33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</row>
    <row r="637" spans="1:33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</row>
    <row r="638" spans="1:33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</row>
    <row r="639" spans="1:33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</row>
    <row r="640" spans="1:33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</row>
    <row r="641" spans="1:33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</row>
    <row r="642" spans="1:33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</row>
    <row r="643" spans="1:3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</row>
    <row r="644" spans="1:33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</row>
    <row r="645" spans="1:33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</row>
    <row r="646" spans="1:33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</row>
    <row r="647" spans="1:33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</row>
    <row r="648" spans="1:33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</row>
    <row r="649" spans="1:33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</row>
    <row r="650" spans="1:33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</row>
    <row r="651" spans="1:33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</row>
    <row r="652" spans="1:33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</row>
    <row r="653" spans="1:3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</row>
    <row r="654" spans="1:33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</row>
    <row r="655" spans="1:33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</row>
    <row r="656" spans="1:33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</row>
    <row r="657" spans="1:33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</row>
    <row r="658" spans="1:33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</row>
    <row r="659" spans="1:33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</row>
    <row r="660" spans="1:33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</row>
    <row r="661" spans="1:33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</row>
    <row r="662" spans="1:33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</row>
    <row r="663" spans="1:3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</row>
    <row r="664" spans="1:33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</row>
    <row r="665" spans="1:33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</row>
    <row r="666" spans="1:33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</row>
    <row r="667" spans="1:33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</row>
    <row r="668" spans="1:33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</row>
    <row r="669" spans="1:33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</row>
    <row r="670" spans="1:33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</row>
    <row r="671" spans="1:33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</row>
    <row r="672" spans="1:33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</row>
    <row r="673" spans="1:3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</row>
    <row r="674" spans="1:33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</row>
    <row r="675" spans="1:33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</row>
    <row r="676" spans="1:33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</row>
    <row r="677" spans="1:33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</row>
    <row r="678" spans="1:33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</row>
    <row r="679" spans="1:33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</row>
    <row r="680" spans="1:33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</row>
    <row r="681" spans="1:33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</row>
    <row r="682" spans="1:33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</row>
    <row r="683" spans="1:3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</row>
    <row r="684" spans="1:33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</row>
    <row r="685" spans="1:33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</row>
    <row r="686" spans="1:33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</row>
    <row r="687" spans="1:33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</row>
    <row r="688" spans="1:33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</row>
    <row r="689" spans="1:33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</row>
    <row r="690" spans="1:33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</row>
    <row r="691" spans="1:33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</row>
    <row r="692" spans="1:33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</row>
    <row r="693" spans="1:3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</row>
    <row r="694" spans="1:33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</row>
    <row r="695" spans="1:33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</row>
    <row r="696" spans="1:33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</row>
    <row r="697" spans="1:33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</row>
    <row r="698" spans="1:33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</row>
    <row r="699" spans="1:33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</row>
    <row r="700" spans="1:33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</row>
    <row r="701" spans="1:33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</row>
    <row r="702" spans="1:33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</row>
    <row r="703" spans="1:3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</row>
    <row r="704" spans="1:33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</row>
    <row r="705" spans="1:33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</row>
    <row r="706" spans="1:33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</row>
    <row r="707" spans="1:33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</row>
    <row r="708" spans="1:33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</row>
    <row r="709" spans="1:33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</row>
    <row r="710" spans="1:33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</row>
    <row r="711" spans="1:33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</row>
    <row r="712" spans="1:33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</row>
    <row r="713" spans="1:3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</row>
    <row r="714" spans="1:33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</row>
    <row r="715" spans="1:33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</row>
    <row r="716" spans="1:33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</row>
    <row r="717" spans="1:33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</row>
    <row r="718" spans="1:33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</row>
    <row r="719" spans="1:33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</row>
    <row r="720" spans="1:33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</row>
    <row r="721" spans="1:33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</row>
    <row r="722" spans="1:33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</row>
    <row r="723" spans="1:3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</row>
    <row r="724" spans="1:33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</row>
    <row r="725" spans="1:33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</row>
    <row r="726" spans="1:33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</row>
    <row r="727" spans="1:33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</row>
    <row r="728" spans="1:33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</row>
    <row r="729" spans="1:33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</row>
    <row r="730" spans="1:33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</row>
    <row r="731" spans="1:33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</row>
    <row r="732" spans="1:33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</row>
    <row r="733" spans="1: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</row>
    <row r="734" spans="1:33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</row>
    <row r="735" spans="1:33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</row>
    <row r="736" spans="1:33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1:33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</row>
    <row r="738" spans="1:33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</row>
    <row r="739" spans="1:33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</row>
    <row r="740" spans="1:33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</row>
    <row r="741" spans="1:33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</row>
    <row r="742" spans="1:33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</row>
    <row r="743" spans="1:3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</row>
    <row r="744" spans="1:33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</row>
    <row r="745" spans="1:33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</row>
    <row r="746" spans="1:33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</row>
    <row r="747" spans="1:33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</row>
    <row r="748" spans="1:33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</row>
    <row r="749" spans="1:33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</row>
    <row r="750" spans="1:33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</row>
    <row r="751" spans="1:33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</row>
    <row r="752" spans="1:33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</row>
    <row r="753" spans="1:3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</row>
    <row r="754" spans="1:33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</row>
    <row r="755" spans="1:33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</row>
    <row r="756" spans="1:33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</row>
    <row r="757" spans="1:33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</row>
    <row r="758" spans="1:33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</row>
    <row r="759" spans="1:33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</row>
    <row r="760" spans="1:33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</row>
    <row r="761" spans="1:33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</row>
    <row r="762" spans="1:33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</row>
    <row r="763" spans="1:3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</row>
    <row r="764" spans="1:33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</row>
    <row r="765" spans="1:33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</row>
    <row r="766" spans="1:33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</row>
    <row r="767" spans="1:33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</row>
    <row r="768" spans="1:33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</row>
    <row r="769" spans="1:33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</row>
    <row r="770" spans="1:33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</row>
    <row r="771" spans="1:33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</row>
    <row r="772" spans="1:33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</row>
    <row r="773" spans="1:3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</row>
    <row r="774" spans="1:33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</row>
    <row r="775" spans="1:33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</row>
    <row r="776" spans="1:33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</row>
    <row r="777" spans="1:33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</row>
    <row r="778" spans="1:33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</row>
    <row r="779" spans="1:33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</row>
    <row r="780" spans="1:33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</row>
    <row r="781" spans="1:33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</row>
    <row r="782" spans="1:33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</row>
    <row r="783" spans="1:3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</row>
    <row r="784" spans="1:33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</row>
    <row r="785" spans="1:33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</row>
    <row r="786" spans="1:33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</row>
    <row r="787" spans="1:33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</row>
    <row r="788" spans="1:33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</row>
    <row r="789" spans="1:33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</row>
    <row r="790" spans="1:33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</row>
    <row r="791" spans="1:33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</row>
    <row r="792" spans="1:33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</row>
    <row r="793" spans="1:3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</row>
    <row r="794" spans="1:33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</row>
    <row r="795" spans="1:33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</row>
    <row r="796" spans="1:33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</row>
    <row r="797" spans="1:33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</row>
    <row r="798" spans="1:33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</row>
    <row r="799" spans="1:33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</row>
    <row r="800" spans="1:33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</row>
    <row r="801" spans="1:33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</row>
    <row r="802" spans="1:33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</row>
    <row r="803" spans="1:3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</row>
    <row r="804" spans="1:33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</row>
    <row r="805" spans="1:33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</row>
    <row r="806" spans="1:33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</row>
    <row r="807" spans="1:33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</row>
    <row r="808" spans="1:33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</row>
    <row r="809" spans="1:33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</row>
    <row r="810" spans="1:33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</row>
    <row r="811" spans="1:33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</row>
    <row r="812" spans="1:33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</row>
    <row r="813" spans="1:3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</row>
    <row r="814" spans="1:33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</row>
    <row r="815" spans="1:33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</row>
    <row r="816" spans="1:33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</row>
    <row r="817" spans="1:33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</row>
    <row r="818" spans="1:33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</row>
    <row r="819" spans="1:33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</row>
    <row r="820" spans="1:33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</row>
    <row r="821" spans="1:33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</row>
    <row r="822" spans="1:33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</row>
    <row r="823" spans="1:3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</row>
    <row r="824" spans="1:33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</row>
    <row r="825" spans="1:33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</row>
    <row r="826" spans="1:33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</row>
    <row r="827" spans="1:33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</row>
    <row r="828" spans="1:33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</row>
    <row r="829" spans="1:33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</row>
    <row r="830" spans="1:33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</row>
    <row r="831" spans="1:33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</row>
    <row r="832" spans="1:33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</row>
    <row r="833" spans="1: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</row>
    <row r="834" spans="1:33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</row>
    <row r="835" spans="1:33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</row>
    <row r="836" spans="1:33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</row>
    <row r="837" spans="1:33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</row>
    <row r="838" spans="1:33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</row>
    <row r="839" spans="1:33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</row>
    <row r="840" spans="1:33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</row>
    <row r="841" spans="1:33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</row>
    <row r="842" spans="1:33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</row>
    <row r="843" spans="1:3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</row>
    <row r="844" spans="1:33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</row>
    <row r="845" spans="1:33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</row>
    <row r="846" spans="1:33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</row>
    <row r="847" spans="1:33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</row>
    <row r="848" spans="1:33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</row>
    <row r="849" spans="1:33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</row>
    <row r="850" spans="1:33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</row>
    <row r="851" spans="1:33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</row>
    <row r="852" spans="1:33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</row>
    <row r="853" spans="1:3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</row>
    <row r="854" spans="1:33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</row>
    <row r="855" spans="1:33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</row>
    <row r="856" spans="1:33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</row>
    <row r="857" spans="1:33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</row>
    <row r="858" spans="1:33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</row>
    <row r="859" spans="1:33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</row>
    <row r="860" spans="1:33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</row>
    <row r="861" spans="1:33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</row>
    <row r="862" spans="1:33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</row>
    <row r="863" spans="1:3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</row>
    <row r="864" spans="1:33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</row>
    <row r="865" spans="1:33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</row>
    <row r="866" spans="1:33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</row>
    <row r="867" spans="1:33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</row>
    <row r="868" spans="1:33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</row>
    <row r="869" spans="1:33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</row>
    <row r="870" spans="1:33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</row>
    <row r="871" spans="1:33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</row>
    <row r="872" spans="1:33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</row>
    <row r="873" spans="1:3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</row>
    <row r="874" spans="1:33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</row>
    <row r="875" spans="1:33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</row>
    <row r="876" spans="1:33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</row>
    <row r="877" spans="1:33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</row>
    <row r="878" spans="1:33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</row>
    <row r="879" spans="1:33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</row>
    <row r="880" spans="1:33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</row>
    <row r="881" spans="1:33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</row>
    <row r="882" spans="1:33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</row>
    <row r="883" spans="1:3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</row>
    <row r="884" spans="1:33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</row>
    <row r="885" spans="1:33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</row>
    <row r="886" spans="1:33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</row>
    <row r="887" spans="1:33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</row>
    <row r="888" spans="1:33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</row>
    <row r="889" spans="1:33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</row>
    <row r="890" spans="1:33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</row>
    <row r="891" spans="1:33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</row>
    <row r="892" spans="1:33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</row>
    <row r="893" spans="1:3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</row>
    <row r="894" spans="1:33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</row>
    <row r="895" spans="1:33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</row>
    <row r="896" spans="1:33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</row>
    <row r="897" spans="1:33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</row>
    <row r="898" spans="1:33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</row>
    <row r="899" spans="1:33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</row>
    <row r="900" spans="1:33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</row>
    <row r="901" spans="1:33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</row>
    <row r="902" spans="1:33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</row>
    <row r="903" spans="1:3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</row>
    <row r="904" spans="1:33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</row>
    <row r="905" spans="1:33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</row>
    <row r="906" spans="1:33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</row>
    <row r="907" spans="1:33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</row>
    <row r="908" spans="1:33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</row>
    <row r="909" spans="1:33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</row>
    <row r="910" spans="1:33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</row>
    <row r="911" spans="1:33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</row>
    <row r="912" spans="1:33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</row>
    <row r="913" spans="1:3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</row>
    <row r="914" spans="1:33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</row>
    <row r="915" spans="1:33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</row>
    <row r="916" spans="1:33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</row>
    <row r="917" spans="1:33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</row>
    <row r="918" spans="1:33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</row>
    <row r="919" spans="1:33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</row>
    <row r="920" spans="1:33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</row>
    <row r="921" spans="1:33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</row>
    <row r="922" spans="1:33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</row>
    <row r="923" spans="1:3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</row>
    <row r="924" spans="1:33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</row>
    <row r="925" spans="1:33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</row>
    <row r="926" spans="1:33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</row>
    <row r="927" spans="1:33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</row>
    <row r="928" spans="1:33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</row>
    <row r="929" spans="1:33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</row>
    <row r="930" spans="1:33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</row>
    <row r="931" spans="1:33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</row>
    <row r="932" spans="1:33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</row>
    <row r="933" spans="1: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</row>
    <row r="934" spans="1:33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</row>
    <row r="935" spans="1:33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</row>
    <row r="936" spans="1:33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</row>
    <row r="937" spans="1:33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</row>
    <row r="938" spans="1:33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</row>
    <row r="939" spans="1:33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</row>
    <row r="940" spans="1:33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</row>
    <row r="941" spans="1:33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</row>
    <row r="942" spans="1:33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</row>
    <row r="943" spans="1:3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</row>
    <row r="944" spans="1:33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</row>
    <row r="945" spans="1:33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</row>
    <row r="946" spans="1:33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</row>
    <row r="947" spans="1:33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</row>
    <row r="948" spans="1:33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</row>
    <row r="949" spans="1:33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</row>
    <row r="950" spans="1:33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</row>
    <row r="951" spans="1:33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</row>
    <row r="952" spans="1:33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</row>
  </sheetData>
  <sortState ref="A12:W14">
    <sortCondition ref="W12"/>
  </sortState>
  <mergeCells count="10">
    <mergeCell ref="B22:E22"/>
    <mergeCell ref="W10:W11"/>
    <mergeCell ref="B16:D16"/>
    <mergeCell ref="B18:D18"/>
    <mergeCell ref="B20:D20"/>
    <mergeCell ref="F1:R1"/>
    <mergeCell ref="E10:I10"/>
    <mergeCell ref="J10:N10"/>
    <mergeCell ref="O10:Q10"/>
    <mergeCell ref="R10:U10"/>
  </mergeCells>
  <pageMargins left="0.7" right="0.7" top="0.75" bottom="0.75" header="0" footer="0"/>
  <pageSetup paperSize="1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19"/>
  <sheetViews>
    <sheetView view="pageBreakPreview" zoomScale="80" zoomScaleSheetLayoutView="80" workbookViewId="0">
      <selection activeCell="Y15" sqref="Y15"/>
    </sheetView>
  </sheetViews>
  <sheetFormatPr defaultColWidth="14.42578125" defaultRowHeight="15" customHeight="1"/>
  <cols>
    <col min="1" max="1" width="3.85546875" customWidth="1"/>
    <col min="2" max="2" width="22.5703125" customWidth="1"/>
    <col min="3" max="3" width="15.42578125" customWidth="1"/>
    <col min="4" max="4" width="15.14062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5703125" customWidth="1"/>
    <col min="19" max="19" width="4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2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2.75" customHeight="1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2.75" customHeight="1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2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2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2.75" customHeight="1">
      <c r="A7" s="27"/>
      <c r="B7" s="28"/>
      <c r="C7" s="28"/>
      <c r="D7" s="28"/>
      <c r="E7" s="28"/>
      <c r="F7" s="28" t="s">
        <v>116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2.7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2.7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2.7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 customHeight="1">
      <c r="A11" s="39" t="s">
        <v>13</v>
      </c>
      <c r="B11" s="40" t="s">
        <v>14</v>
      </c>
      <c r="C11" s="41" t="s">
        <v>133</v>
      </c>
      <c r="D11" s="41" t="s">
        <v>134</v>
      </c>
      <c r="E11" s="42">
        <v>1</v>
      </c>
      <c r="F11" s="42">
        <v>2</v>
      </c>
      <c r="G11" s="42">
        <v>3</v>
      </c>
      <c r="H11" s="42">
        <v>4</v>
      </c>
      <c r="I11" s="43" t="s">
        <v>15</v>
      </c>
      <c r="J11" s="42">
        <v>5</v>
      </c>
      <c r="K11" s="42">
        <v>6</v>
      </c>
      <c r="L11" s="42">
        <v>7</v>
      </c>
      <c r="M11" s="42">
        <v>8</v>
      </c>
      <c r="N11" s="44" t="s">
        <v>15</v>
      </c>
      <c r="O11" s="42">
        <v>9</v>
      </c>
      <c r="P11" s="42">
        <v>10</v>
      </c>
      <c r="Q11" s="45" t="s">
        <v>15</v>
      </c>
      <c r="R11" s="42" t="s">
        <v>16</v>
      </c>
      <c r="S11" s="42" t="s">
        <v>17</v>
      </c>
      <c r="T11" s="46" t="s">
        <v>18</v>
      </c>
      <c r="U11" s="47" t="s">
        <v>19</v>
      </c>
      <c r="V11" s="48" t="s">
        <v>20</v>
      </c>
      <c r="W11" s="138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45" customHeight="1">
      <c r="A12" s="49">
        <v>4</v>
      </c>
      <c r="B12" s="50" t="s">
        <v>120</v>
      </c>
      <c r="C12" s="79" t="s">
        <v>62</v>
      </c>
      <c r="D12" s="50" t="s">
        <v>135</v>
      </c>
      <c r="E12" s="81">
        <v>8.1</v>
      </c>
      <c r="F12" s="52">
        <v>8</v>
      </c>
      <c r="G12" s="52">
        <v>8</v>
      </c>
      <c r="H12" s="52">
        <v>7.8</v>
      </c>
      <c r="I12" s="53">
        <f>(E12+F12+G12+H12-Z12-AB12)/2</f>
        <v>8</v>
      </c>
      <c r="J12" s="54">
        <v>8</v>
      </c>
      <c r="K12" s="54">
        <v>8.1</v>
      </c>
      <c r="L12" s="54">
        <v>8.1</v>
      </c>
      <c r="M12" s="54">
        <v>8.1</v>
      </c>
      <c r="N12" s="55">
        <f>(J12+K12+L12+M12-AD12-AF12)/2</f>
        <v>8.1000000000000014</v>
      </c>
      <c r="O12" s="54">
        <v>4.0999999999999996</v>
      </c>
      <c r="P12" s="52">
        <v>4</v>
      </c>
      <c r="Q12" s="45">
        <f>(O12+P12)/4</f>
        <v>2.0249999999999999</v>
      </c>
      <c r="R12" s="56"/>
      <c r="S12" s="56"/>
      <c r="T12" s="56">
        <v>0</v>
      </c>
      <c r="U12" s="57">
        <f>R12/2+S12+T12</f>
        <v>0</v>
      </c>
      <c r="V12" s="58">
        <f>I12+N12+Q12-U12</f>
        <v>18.125</v>
      </c>
      <c r="W12" s="59">
        <f>RANK(V12,$V$11:$V$16,0)</f>
        <v>1</v>
      </c>
      <c r="X12" s="14"/>
      <c r="Y12" s="14"/>
      <c r="Z12" s="60">
        <f t="shared" ref="Z12:Z16" si="0">MIN(E12,F12,G12,H12)</f>
        <v>7.8</v>
      </c>
      <c r="AA12" s="14"/>
      <c r="AB12" s="60">
        <f t="shared" ref="AB12:AB16" si="1">MAX(E12,F12,G12,H12)</f>
        <v>8.1</v>
      </c>
      <c r="AC12" s="14"/>
      <c r="AD12" s="60">
        <f t="shared" ref="AD12:AD16" si="2">MIN(J12,K12,L12,M12)</f>
        <v>8</v>
      </c>
      <c r="AE12" s="14"/>
      <c r="AF12" s="60">
        <f t="shared" ref="AF12:AF16" si="3">MAX(J12,K12,L12,M12)</f>
        <v>8.1</v>
      </c>
      <c r="AG12" s="14"/>
    </row>
    <row r="13" spans="1:33" ht="45" customHeight="1">
      <c r="A13" s="49">
        <v>3</v>
      </c>
      <c r="B13" s="50" t="s">
        <v>119</v>
      </c>
      <c r="C13" s="79" t="s">
        <v>39</v>
      </c>
      <c r="D13" s="79" t="s">
        <v>135</v>
      </c>
      <c r="E13" s="81">
        <v>7.7</v>
      </c>
      <c r="F13" s="52">
        <v>7.8</v>
      </c>
      <c r="G13" s="52">
        <v>7.5</v>
      </c>
      <c r="H13" s="52">
        <v>7.9</v>
      </c>
      <c r="I13" s="53">
        <f>(E13+F13+G13+H13-Z13-AB13)/2</f>
        <v>7.7499999999999991</v>
      </c>
      <c r="J13" s="54">
        <v>7.9</v>
      </c>
      <c r="K13" s="54">
        <v>7.9</v>
      </c>
      <c r="L13" s="54">
        <v>7.7</v>
      </c>
      <c r="M13" s="54">
        <v>7.9</v>
      </c>
      <c r="N13" s="55">
        <f>(J13+K13+L13+M13-AD13-AF13)/2</f>
        <v>7.8999999999999995</v>
      </c>
      <c r="O13" s="54">
        <v>3.5</v>
      </c>
      <c r="P13" s="52">
        <v>3.9</v>
      </c>
      <c r="Q13" s="45">
        <f>(O13+P13)/4</f>
        <v>1.85</v>
      </c>
      <c r="R13" s="56"/>
      <c r="S13" s="56"/>
      <c r="T13" s="56">
        <v>0</v>
      </c>
      <c r="U13" s="57">
        <f>R13/2+S13+T13</f>
        <v>0</v>
      </c>
      <c r="V13" s="58">
        <f>I13+N13+Q13-U13</f>
        <v>17.5</v>
      </c>
      <c r="W13" s="59">
        <f>RANK(V13,$V$11:$V$16,0)</f>
        <v>2</v>
      </c>
      <c r="X13" s="14"/>
      <c r="Y13" s="14"/>
      <c r="Z13" s="60">
        <f t="shared" si="0"/>
        <v>7.5</v>
      </c>
      <c r="AA13" s="14"/>
      <c r="AB13" s="60">
        <f t="shared" si="1"/>
        <v>7.9</v>
      </c>
      <c r="AC13" s="14"/>
      <c r="AD13" s="60">
        <f t="shared" si="2"/>
        <v>7.7</v>
      </c>
      <c r="AE13" s="14"/>
      <c r="AF13" s="60">
        <f t="shared" si="3"/>
        <v>7.9</v>
      </c>
      <c r="AG13" s="14"/>
    </row>
    <row r="14" spans="1:33" ht="45" customHeight="1">
      <c r="A14" s="49">
        <v>1</v>
      </c>
      <c r="B14" s="50" t="s">
        <v>117</v>
      </c>
      <c r="C14" s="79" t="s">
        <v>26</v>
      </c>
      <c r="D14" s="79" t="s">
        <v>135</v>
      </c>
      <c r="E14" s="80">
        <v>7.5</v>
      </c>
      <c r="F14" s="52">
        <v>7.7</v>
      </c>
      <c r="G14" s="52">
        <v>7.5</v>
      </c>
      <c r="H14" s="52">
        <v>7.7</v>
      </c>
      <c r="I14" s="53">
        <f>(E14+F14+G14+H14-Z14-AB14)/2</f>
        <v>7.6</v>
      </c>
      <c r="J14" s="54">
        <v>7.5</v>
      </c>
      <c r="K14" s="54">
        <v>7.7</v>
      </c>
      <c r="L14" s="54">
        <v>7.7</v>
      </c>
      <c r="M14" s="54">
        <v>7.6</v>
      </c>
      <c r="N14" s="55">
        <f>(J14+K14+L14+M14-AD14-AF14)/2</f>
        <v>7.65</v>
      </c>
      <c r="O14" s="54">
        <v>4.0999999999999996</v>
      </c>
      <c r="P14" s="52">
        <v>4.0999999999999996</v>
      </c>
      <c r="Q14" s="45">
        <f>(O14+P14)/4</f>
        <v>2.0499999999999998</v>
      </c>
      <c r="R14" s="56"/>
      <c r="S14" s="56"/>
      <c r="T14" s="56">
        <v>0</v>
      </c>
      <c r="U14" s="57">
        <f>R14/2+S14+T14</f>
        <v>0</v>
      </c>
      <c r="V14" s="58">
        <f>I14+N14+Q14-U14</f>
        <v>17.3</v>
      </c>
      <c r="W14" s="59">
        <f>RANK(V14,$V$11:$V$16,0)</f>
        <v>3</v>
      </c>
      <c r="X14" s="14"/>
      <c r="Y14" s="14"/>
      <c r="Z14" s="60">
        <f t="shared" si="0"/>
        <v>7.5</v>
      </c>
      <c r="AA14" s="14"/>
      <c r="AB14" s="60">
        <f t="shared" si="1"/>
        <v>7.7</v>
      </c>
      <c r="AC14" s="14"/>
      <c r="AD14" s="60">
        <f t="shared" si="2"/>
        <v>7.5</v>
      </c>
      <c r="AE14" s="14"/>
      <c r="AF14" s="60">
        <f t="shared" si="3"/>
        <v>7.7</v>
      </c>
      <c r="AG14" s="14"/>
    </row>
    <row r="15" spans="1:33" ht="45" customHeight="1">
      <c r="A15" s="49">
        <v>2</v>
      </c>
      <c r="B15" s="50" t="s">
        <v>118</v>
      </c>
      <c r="C15" s="79" t="s">
        <v>48</v>
      </c>
      <c r="D15" s="79" t="s">
        <v>135</v>
      </c>
      <c r="E15" s="80">
        <v>7.1</v>
      </c>
      <c r="F15" s="52">
        <v>7.2</v>
      </c>
      <c r="G15" s="52">
        <v>7.1</v>
      </c>
      <c r="H15" s="52">
        <v>7.1</v>
      </c>
      <c r="I15" s="53">
        <f>(E15+F15+G15+H15-Z15-AB15)/2</f>
        <v>7.1</v>
      </c>
      <c r="J15" s="54">
        <v>7.3</v>
      </c>
      <c r="K15" s="54">
        <v>7.2</v>
      </c>
      <c r="L15" s="54">
        <v>7.2</v>
      </c>
      <c r="M15" s="54">
        <v>7.3</v>
      </c>
      <c r="N15" s="55">
        <f>(J15+K15+L15+M15-AD15-AF15)/2</f>
        <v>7.25</v>
      </c>
      <c r="O15" s="54">
        <v>3.9</v>
      </c>
      <c r="P15" s="52">
        <v>3.5</v>
      </c>
      <c r="Q15" s="45">
        <f>(O15+P15)/4</f>
        <v>1.85</v>
      </c>
      <c r="R15" s="56"/>
      <c r="S15" s="56"/>
      <c r="T15" s="56">
        <v>0</v>
      </c>
      <c r="U15" s="57">
        <f>R15/2+S15+T15</f>
        <v>0</v>
      </c>
      <c r="V15" s="58">
        <f>I15+N15+Q15-U15</f>
        <v>16.2</v>
      </c>
      <c r="W15" s="59">
        <f>RANK(V15,$V$11:$V$16,0)</f>
        <v>4</v>
      </c>
      <c r="X15" s="14"/>
      <c r="Y15" s="14"/>
      <c r="Z15" s="60">
        <f t="shared" si="0"/>
        <v>7.1</v>
      </c>
      <c r="AA15" s="14"/>
      <c r="AB15" s="60">
        <f t="shared" si="1"/>
        <v>7.2</v>
      </c>
      <c r="AC15" s="14"/>
      <c r="AD15" s="60">
        <f t="shared" si="2"/>
        <v>7.2</v>
      </c>
      <c r="AE15" s="14"/>
      <c r="AF15" s="60">
        <f t="shared" si="3"/>
        <v>7.3</v>
      </c>
      <c r="AG15" s="14"/>
    </row>
    <row r="16" spans="1:33" ht="45" customHeight="1">
      <c r="A16" s="49">
        <v>5</v>
      </c>
      <c r="B16" s="50" t="s">
        <v>121</v>
      </c>
      <c r="C16" s="79" t="s">
        <v>84</v>
      </c>
      <c r="D16" s="79" t="s">
        <v>135</v>
      </c>
      <c r="E16" s="51">
        <v>7</v>
      </c>
      <c r="F16" s="52">
        <v>7.1</v>
      </c>
      <c r="G16" s="52">
        <v>7</v>
      </c>
      <c r="H16" s="52">
        <v>7.1</v>
      </c>
      <c r="I16" s="53">
        <f>(E16+F16+G16+H16-Z16-AB16)/2</f>
        <v>7.0500000000000016</v>
      </c>
      <c r="J16" s="54">
        <v>7.1</v>
      </c>
      <c r="K16" s="54">
        <v>7</v>
      </c>
      <c r="L16" s="54">
        <v>7.2</v>
      </c>
      <c r="M16" s="54">
        <v>7.3</v>
      </c>
      <c r="N16" s="55">
        <f>(J16+K16+L16+M16-AD16-AF16)/2</f>
        <v>7.15</v>
      </c>
      <c r="O16" s="54">
        <v>3.2</v>
      </c>
      <c r="P16" s="52">
        <v>3.1</v>
      </c>
      <c r="Q16" s="45">
        <f>(O16+P16)/4</f>
        <v>1.5750000000000002</v>
      </c>
      <c r="R16" s="56"/>
      <c r="S16" s="56"/>
      <c r="T16" s="56">
        <v>0</v>
      </c>
      <c r="U16" s="57">
        <f>R16/2+S16+T16</f>
        <v>0</v>
      </c>
      <c r="V16" s="58">
        <f>I16+N16+Q16-U16</f>
        <v>15.775000000000002</v>
      </c>
      <c r="W16" s="59">
        <f>RANK(V16,$V$11:$V$16,0)</f>
        <v>5</v>
      </c>
      <c r="X16" s="14"/>
      <c r="Y16" s="14"/>
      <c r="Z16" s="60">
        <f t="shared" si="0"/>
        <v>7</v>
      </c>
      <c r="AA16" s="14"/>
      <c r="AB16" s="60">
        <f t="shared" si="1"/>
        <v>7.1</v>
      </c>
      <c r="AC16" s="14"/>
      <c r="AD16" s="60">
        <f t="shared" si="2"/>
        <v>7</v>
      </c>
      <c r="AE16" s="14"/>
      <c r="AF16" s="60">
        <f t="shared" si="3"/>
        <v>7.3</v>
      </c>
      <c r="AG16" s="14"/>
    </row>
    <row r="17" spans="1:33" ht="12.75" customHeight="1">
      <c r="A17" s="68"/>
      <c r="B17" s="30"/>
      <c r="C17" s="30"/>
      <c r="D17" s="31"/>
      <c r="E17" s="3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69"/>
      <c r="R17" s="10"/>
      <c r="S17" s="10"/>
      <c r="T17" s="10"/>
      <c r="U17" s="10"/>
      <c r="V17" s="6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6"/>
    </row>
    <row r="18" spans="1:33" ht="12.75" customHeight="1">
      <c r="A18" s="68"/>
      <c r="B18" s="30"/>
      <c r="C18" s="30"/>
      <c r="D18" s="31"/>
      <c r="E18" s="3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69"/>
      <c r="R18" s="10"/>
      <c r="S18" s="10"/>
      <c r="T18" s="10"/>
      <c r="U18" s="10"/>
      <c r="V18" s="6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66"/>
    </row>
    <row r="19" spans="1:33" ht="15" customHeight="1">
      <c r="A19" s="70"/>
      <c r="B19" s="136" t="s">
        <v>54</v>
      </c>
      <c r="C19" s="136"/>
      <c r="D19" s="130"/>
      <c r="E19" s="38"/>
      <c r="F19" s="72"/>
      <c r="G19" s="72"/>
      <c r="H19" s="72"/>
      <c r="I19" s="73"/>
      <c r="J19" s="38" t="s">
        <v>55</v>
      </c>
      <c r="K19" s="38"/>
      <c r="L19" s="38"/>
      <c r="M19" s="38" t="s">
        <v>56</v>
      </c>
      <c r="N19" s="38"/>
      <c r="O19" s="14"/>
      <c r="P19" s="14"/>
      <c r="Q19" s="69"/>
      <c r="R19" s="10"/>
      <c r="S19" s="10"/>
      <c r="T19" s="10"/>
      <c r="U19" s="10"/>
      <c r="V19" s="6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66"/>
    </row>
    <row r="20" spans="1:33" ht="12.75" customHeight="1">
      <c r="A20" s="70"/>
      <c r="B20" s="71"/>
      <c r="C20" s="71"/>
      <c r="D20" s="71"/>
      <c r="E20" s="38"/>
      <c r="F20" s="38"/>
      <c r="G20" s="38"/>
      <c r="H20" s="38"/>
      <c r="I20" s="14"/>
      <c r="J20" s="38"/>
      <c r="K20" s="38"/>
      <c r="L20" s="38"/>
      <c r="M20" s="38"/>
      <c r="N20" s="38"/>
      <c r="O20" s="38"/>
      <c r="P20" s="14"/>
      <c r="Q20" s="69"/>
      <c r="R20" s="10"/>
      <c r="S20" s="10"/>
      <c r="T20" s="10"/>
      <c r="U20" s="10"/>
      <c r="V20" s="6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6"/>
    </row>
    <row r="21" spans="1:33" ht="15" customHeight="1">
      <c r="A21" s="70"/>
      <c r="B21" s="136" t="s">
        <v>57</v>
      </c>
      <c r="C21" s="136"/>
      <c r="D21" s="130"/>
      <c r="E21" s="38"/>
      <c r="F21" s="72"/>
      <c r="G21" s="72"/>
      <c r="H21" s="72"/>
      <c r="I21" s="73"/>
      <c r="J21" s="38" t="s">
        <v>58</v>
      </c>
      <c r="K21" s="38"/>
      <c r="L21" s="38"/>
      <c r="M21" s="38" t="s">
        <v>56</v>
      </c>
      <c r="N21" s="14"/>
      <c r="O21" s="10"/>
      <c r="P21" s="10"/>
      <c r="Q21" s="69"/>
      <c r="R21" s="10"/>
      <c r="S21" s="10"/>
      <c r="T21" s="10"/>
      <c r="U21" s="10"/>
      <c r="V21" s="69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66"/>
    </row>
    <row r="22" spans="1:33" ht="12.75" customHeight="1">
      <c r="A22" s="70"/>
      <c r="B22" s="71"/>
      <c r="C22" s="71"/>
      <c r="D22" s="71"/>
      <c r="E22" s="38"/>
      <c r="F22" s="38"/>
      <c r="G22" s="38"/>
      <c r="H22" s="38"/>
      <c r="I22" s="14"/>
      <c r="J22" s="38"/>
      <c r="K22" s="38"/>
      <c r="L22" s="38"/>
      <c r="M22" s="38"/>
      <c r="N22" s="38"/>
      <c r="O22" s="10"/>
      <c r="P22" s="10"/>
      <c r="Q22" s="69"/>
      <c r="R22" s="10"/>
      <c r="S22" s="10"/>
      <c r="T22" s="10"/>
      <c r="U22" s="10"/>
      <c r="V22" s="6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66"/>
    </row>
    <row r="23" spans="1:33" ht="12.75" customHeight="1">
      <c r="A23" s="70"/>
      <c r="B23" s="136"/>
      <c r="C23" s="136"/>
      <c r="D23" s="130"/>
      <c r="E23" s="38"/>
      <c r="F23" s="38"/>
      <c r="G23" s="38"/>
      <c r="H23" s="38"/>
      <c r="I23" s="14"/>
      <c r="J23" s="38"/>
      <c r="K23" s="38"/>
      <c r="L23" s="38"/>
      <c r="M23" s="38"/>
      <c r="N23" s="74"/>
      <c r="O23" s="74"/>
      <c r="P23" s="74"/>
      <c r="Q23" s="69"/>
      <c r="R23" s="74"/>
      <c r="S23" s="74"/>
      <c r="T23" s="74"/>
      <c r="U23" s="74"/>
      <c r="V23" s="69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66"/>
    </row>
    <row r="24" spans="1:33" ht="12.75" customHeight="1">
      <c r="A24" s="70"/>
      <c r="B24" s="14"/>
      <c r="C24" s="14"/>
      <c r="D24" s="31"/>
      <c r="E24" s="14"/>
      <c r="F24" s="14"/>
      <c r="G24" s="14"/>
      <c r="H24" s="14"/>
      <c r="I24" s="38"/>
      <c r="J24" s="14"/>
      <c r="K24" s="14"/>
      <c r="L24" s="14"/>
      <c r="M24" s="14"/>
      <c r="N24" s="14"/>
      <c r="O24" s="74"/>
      <c r="P24" s="74"/>
      <c r="Q24" s="69"/>
      <c r="R24" s="74"/>
      <c r="S24" s="74"/>
      <c r="T24" s="74"/>
      <c r="U24" s="74"/>
      <c r="V24" s="69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66"/>
    </row>
    <row r="25" spans="1:33" ht="12.75" customHeight="1">
      <c r="A25" s="70"/>
      <c r="B25" s="137"/>
      <c r="C25" s="137"/>
      <c r="D25" s="130"/>
      <c r="E25" s="130"/>
      <c r="F25" s="75"/>
      <c r="G25" s="38"/>
      <c r="H25" s="38"/>
      <c r="I25" s="14"/>
      <c r="J25" s="38"/>
      <c r="K25" s="38"/>
      <c r="L25" s="38"/>
      <c r="M25" s="38"/>
      <c r="N25" s="38"/>
      <c r="O25" s="74"/>
      <c r="P25" s="74"/>
      <c r="Q25" s="69"/>
      <c r="R25" s="74"/>
      <c r="S25" s="74"/>
      <c r="T25" s="74"/>
      <c r="U25" s="74"/>
      <c r="V25" s="69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66"/>
    </row>
    <row r="26" spans="1:33" ht="12.75" customHeight="1">
      <c r="A26" s="70"/>
      <c r="B26" s="74"/>
      <c r="C26" s="74"/>
      <c r="D26" s="76"/>
      <c r="E26" s="74"/>
      <c r="F26" s="74"/>
      <c r="G26" s="74"/>
      <c r="H26" s="74"/>
      <c r="I26" s="74"/>
      <c r="J26" s="74"/>
      <c r="K26" s="74"/>
      <c r="L26" s="74"/>
      <c r="M26" s="74"/>
      <c r="N26" s="74" t="s">
        <v>59</v>
      </c>
      <c r="O26" s="74"/>
      <c r="P26" s="74"/>
      <c r="Q26" s="69"/>
      <c r="R26" s="74"/>
      <c r="S26" s="74"/>
      <c r="T26" s="74"/>
      <c r="U26" s="74"/>
      <c r="V26" s="69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66"/>
    </row>
    <row r="27" spans="1:33" ht="12.75" customHeight="1">
      <c r="A27" s="70"/>
      <c r="B27" s="74"/>
      <c r="C27" s="74"/>
      <c r="D27" s="7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9"/>
      <c r="R27" s="10"/>
      <c r="S27" s="10"/>
      <c r="T27" s="10"/>
      <c r="U27" s="10"/>
      <c r="V27" s="6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6"/>
    </row>
    <row r="28" spans="1:33" ht="12.75" customHeight="1">
      <c r="A28" s="70"/>
      <c r="B28" s="74"/>
      <c r="C28" s="74"/>
      <c r="D28" s="7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9"/>
      <c r="R28" s="10"/>
      <c r="S28" s="10"/>
      <c r="T28" s="10"/>
      <c r="U28" s="10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6"/>
    </row>
    <row r="29" spans="1:33" ht="12.75" customHeight="1">
      <c r="A29" s="70"/>
      <c r="B29" s="10"/>
      <c r="C29" s="10"/>
      <c r="D29" s="7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9"/>
      <c r="R29" s="10"/>
      <c r="S29" s="10"/>
      <c r="T29" s="10"/>
      <c r="U29" s="10"/>
      <c r="V29" s="6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6"/>
    </row>
    <row r="30" spans="1:33" ht="12.75" customHeight="1">
      <c r="A30" s="70"/>
      <c r="B30" s="10"/>
      <c r="C30" s="10"/>
      <c r="D30" s="7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9"/>
      <c r="R30" s="10"/>
      <c r="S30" s="10"/>
      <c r="T30" s="10"/>
      <c r="U30" s="10"/>
      <c r="V30" s="6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6"/>
    </row>
    <row r="31" spans="1:33" ht="12.75" customHeight="1">
      <c r="A31" s="70"/>
      <c r="B31" s="10"/>
      <c r="C31" s="10"/>
      <c r="D31" s="7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  <c r="R31" s="10"/>
      <c r="S31" s="10"/>
      <c r="T31" s="10"/>
      <c r="U31" s="10"/>
      <c r="V31" s="6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6"/>
    </row>
    <row r="32" spans="1:33" ht="12.75" customHeight="1">
      <c r="A32" s="70"/>
      <c r="B32" s="10"/>
      <c r="C32" s="10"/>
      <c r="D32" s="7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12.75" customHeight="1">
      <c r="A33" s="70"/>
      <c r="B33" s="10"/>
      <c r="C33" s="10"/>
      <c r="D33" s="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12.75" customHeight="1">
      <c r="A34" s="70"/>
      <c r="B34" s="10"/>
      <c r="C34" s="10"/>
      <c r="D34" s="7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12.75" customHeight="1">
      <c r="A35" s="70"/>
      <c r="B35" s="10"/>
      <c r="C35" s="10"/>
      <c r="D35" s="7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6"/>
    </row>
    <row r="36" spans="1:33" ht="12.75" customHeight="1">
      <c r="A36" s="70"/>
      <c r="B36" s="10"/>
      <c r="C36" s="10"/>
      <c r="D36" s="7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  <c r="R36" s="10"/>
      <c r="S36" s="10"/>
      <c r="T36" s="10"/>
      <c r="U36" s="10"/>
      <c r="V36" s="6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6"/>
    </row>
    <row r="37" spans="1:33" ht="12.75" customHeight="1">
      <c r="A37" s="70"/>
      <c r="B37" s="10"/>
      <c r="C37" s="10"/>
      <c r="D37" s="7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  <c r="R37" s="10"/>
      <c r="S37" s="10"/>
      <c r="T37" s="10"/>
      <c r="U37" s="10"/>
      <c r="V37" s="6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6"/>
    </row>
    <row r="38" spans="1:33" ht="12.75" customHeight="1">
      <c r="A38" s="70"/>
      <c r="B38" s="10"/>
      <c r="C38" s="10"/>
      <c r="D38" s="7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  <c r="R38" s="10"/>
      <c r="S38" s="10"/>
      <c r="T38" s="10"/>
      <c r="U38" s="10"/>
      <c r="V38" s="6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6"/>
    </row>
    <row r="39" spans="1:33" ht="12.75" customHeight="1">
      <c r="A39" s="70"/>
      <c r="B39" s="10"/>
      <c r="C39" s="10"/>
      <c r="D39" s="7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12.75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12.75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12.75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12.75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12.75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12.75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12.75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12.75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12.75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12.75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12.75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12.75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12.7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12.7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12.7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12.7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12.7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12.7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12.7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12.7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12.7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12.7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12.7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12.7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2.7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2.7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2.7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2.7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2.7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2.7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2.7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2.7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2.7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2.7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2.7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2.7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2.7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2.7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2.7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2.7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2.7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2.7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2.7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2.7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2.7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2.7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2.7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2.7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2.7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2.7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2.7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2.7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2.7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2.7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2.7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2.7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2.7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2.7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2.7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2.7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2.7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2.7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2.7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2.7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2.7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2.7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2.7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2.7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2.7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2.7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2.7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2.7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2.7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2.7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2.7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2.7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2.7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2.7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2.7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2.7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2.7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2.7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2.7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2.7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2.7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2.7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2.7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2.7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2.7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2.7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2.7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2.7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2.7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2.7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2.7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2.7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2.7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2.7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2.7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2.7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2.7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2.7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2.7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2.7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2.7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2.7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2.7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2.7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2.7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2.7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2.7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2.7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2.7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2.7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2.7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2.7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2.7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2.7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2.7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2.7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2.7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2.7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2.7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2.7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2.7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2.7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2.7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2.7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2.7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2.7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2.7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2.7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2.7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2.7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2.7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2.7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2.7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2.7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2.7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2.7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2.7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2.7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2.7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2.7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2.7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2.7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2.7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2.7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2.7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  <row r="502" spans="1:33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</row>
    <row r="503" spans="1:3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</row>
    <row r="504" spans="1:33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</row>
    <row r="505" spans="1:33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</row>
    <row r="507" spans="1:33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</row>
    <row r="508" spans="1:33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</row>
    <row r="509" spans="1:33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</row>
    <row r="510" spans="1:33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</row>
    <row r="511" spans="1:33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</row>
    <row r="512" spans="1:33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</row>
    <row r="513" spans="1:3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</row>
    <row r="514" spans="1:33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</row>
    <row r="515" spans="1:33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</row>
    <row r="516" spans="1:33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</row>
    <row r="517" spans="1:33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</row>
    <row r="518" spans="1:33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</row>
    <row r="519" spans="1:33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</row>
    <row r="520" spans="1:33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</row>
    <row r="521" spans="1:33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33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</row>
    <row r="533" spans="1: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</row>
    <row r="534" spans="1:33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</row>
    <row r="535" spans="1:33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</row>
    <row r="536" spans="1:33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</row>
    <row r="539" spans="1:33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</row>
    <row r="540" spans="1:33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</row>
    <row r="541" spans="1:33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</row>
    <row r="542" spans="1:33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</row>
    <row r="543" spans="1:3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</row>
    <row r="544" spans="1:33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</row>
    <row r="545" spans="1:33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  <row r="602" spans="1:33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</row>
    <row r="603" spans="1:3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</row>
    <row r="604" spans="1:33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</row>
    <row r="605" spans="1:33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</row>
    <row r="606" spans="1:33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</row>
    <row r="607" spans="1:33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</row>
    <row r="609" spans="1:33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</row>
    <row r="610" spans="1:33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</row>
    <row r="611" spans="1:33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</row>
    <row r="612" spans="1:33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</row>
    <row r="613" spans="1:3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</row>
    <row r="614" spans="1:33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</row>
    <row r="615" spans="1:33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</row>
    <row r="616" spans="1:33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</row>
    <row r="617" spans="1:33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</row>
    <row r="618" spans="1:33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</row>
    <row r="619" spans="1:33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</row>
    <row r="620" spans="1:33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</row>
    <row r="621" spans="1:33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</row>
    <row r="622" spans="1:33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</row>
    <row r="623" spans="1:3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</row>
    <row r="624" spans="1:33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</row>
    <row r="625" spans="1:33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</row>
    <row r="626" spans="1:33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</row>
    <row r="627" spans="1:33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</row>
    <row r="628" spans="1:33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</row>
    <row r="629" spans="1:33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</row>
    <row r="630" spans="1:33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</row>
    <row r="631" spans="1:33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</row>
    <row r="632" spans="1:33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</row>
    <row r="633" spans="1: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</row>
    <row r="634" spans="1:33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</row>
    <row r="635" spans="1:33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</row>
    <row r="636" spans="1:33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</row>
    <row r="637" spans="1:33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</row>
    <row r="638" spans="1:33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</row>
    <row r="639" spans="1:33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</row>
    <row r="640" spans="1:33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</row>
    <row r="641" spans="1:33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</row>
    <row r="642" spans="1:33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</row>
    <row r="643" spans="1:3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</row>
    <row r="644" spans="1:33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</row>
    <row r="645" spans="1:33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</row>
    <row r="646" spans="1:33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</row>
    <row r="647" spans="1:33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</row>
    <row r="648" spans="1:33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</row>
    <row r="649" spans="1:33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</row>
    <row r="650" spans="1:33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</row>
    <row r="651" spans="1:33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</row>
    <row r="652" spans="1:33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</row>
    <row r="653" spans="1:3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</row>
    <row r="654" spans="1:33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</row>
    <row r="655" spans="1:33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</row>
    <row r="656" spans="1:33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</row>
    <row r="657" spans="1:33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</row>
    <row r="658" spans="1:33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</row>
    <row r="659" spans="1:33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</row>
    <row r="660" spans="1:33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</row>
    <row r="661" spans="1:33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</row>
    <row r="662" spans="1:33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</row>
    <row r="663" spans="1:3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</row>
    <row r="664" spans="1:33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</row>
    <row r="665" spans="1:33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</row>
    <row r="666" spans="1:33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</row>
    <row r="667" spans="1:33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</row>
    <row r="668" spans="1:33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</row>
    <row r="669" spans="1:33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</row>
    <row r="670" spans="1:33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</row>
    <row r="671" spans="1:33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</row>
    <row r="672" spans="1:33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</row>
    <row r="673" spans="1:3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</row>
    <row r="674" spans="1:33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</row>
    <row r="675" spans="1:33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</row>
    <row r="676" spans="1:33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</row>
    <row r="677" spans="1:33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</row>
    <row r="678" spans="1:33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</row>
    <row r="679" spans="1:33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</row>
    <row r="680" spans="1:33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</row>
    <row r="681" spans="1:33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</row>
    <row r="682" spans="1:33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</row>
    <row r="683" spans="1:3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</row>
    <row r="684" spans="1:33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</row>
    <row r="685" spans="1:33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</row>
    <row r="686" spans="1:33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</row>
    <row r="687" spans="1:33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</row>
    <row r="688" spans="1:33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</row>
    <row r="689" spans="1:33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</row>
    <row r="690" spans="1:33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</row>
    <row r="691" spans="1:33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</row>
    <row r="692" spans="1:33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</row>
    <row r="693" spans="1:3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</row>
    <row r="694" spans="1:33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</row>
    <row r="695" spans="1:33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</row>
    <row r="696" spans="1:33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</row>
    <row r="697" spans="1:33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</row>
    <row r="698" spans="1:33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</row>
    <row r="699" spans="1:33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</row>
    <row r="700" spans="1:33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</row>
    <row r="701" spans="1:33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</row>
    <row r="702" spans="1:33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</row>
    <row r="703" spans="1:3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</row>
    <row r="704" spans="1:33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</row>
    <row r="705" spans="1:33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</row>
    <row r="706" spans="1:33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</row>
    <row r="707" spans="1:33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</row>
    <row r="708" spans="1:33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</row>
    <row r="709" spans="1:33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</row>
    <row r="710" spans="1:33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</row>
    <row r="711" spans="1:33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</row>
    <row r="712" spans="1:33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</row>
    <row r="713" spans="1:3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</row>
    <row r="714" spans="1:33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</row>
    <row r="715" spans="1:33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</row>
    <row r="716" spans="1:33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</row>
    <row r="717" spans="1:33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</row>
    <row r="718" spans="1:33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</row>
    <row r="719" spans="1:33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</row>
    <row r="720" spans="1:33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</row>
    <row r="721" spans="1:33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</row>
    <row r="722" spans="1:33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</row>
    <row r="723" spans="1:3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</row>
    <row r="724" spans="1:33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</row>
    <row r="725" spans="1:33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</row>
    <row r="726" spans="1:33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</row>
    <row r="727" spans="1:33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</row>
    <row r="728" spans="1:33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</row>
    <row r="729" spans="1:33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</row>
    <row r="730" spans="1:33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</row>
    <row r="731" spans="1:33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</row>
    <row r="732" spans="1:33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</row>
    <row r="733" spans="1: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</row>
    <row r="734" spans="1:33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</row>
    <row r="735" spans="1:33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</row>
    <row r="736" spans="1:33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1:33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</row>
    <row r="738" spans="1:33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</row>
    <row r="739" spans="1:33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</row>
    <row r="740" spans="1:33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</row>
    <row r="741" spans="1:33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</row>
    <row r="742" spans="1:33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</row>
    <row r="743" spans="1:3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</row>
    <row r="744" spans="1:33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</row>
    <row r="745" spans="1:33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</row>
    <row r="746" spans="1:33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</row>
    <row r="747" spans="1:33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</row>
    <row r="748" spans="1:33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</row>
    <row r="749" spans="1:33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</row>
    <row r="750" spans="1:33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</row>
    <row r="751" spans="1:33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</row>
    <row r="752" spans="1:33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</row>
    <row r="753" spans="1:3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</row>
    <row r="754" spans="1:33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</row>
    <row r="755" spans="1:33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</row>
    <row r="756" spans="1:33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</row>
    <row r="757" spans="1:33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</row>
    <row r="758" spans="1:33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</row>
    <row r="759" spans="1:33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</row>
    <row r="760" spans="1:33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</row>
    <row r="761" spans="1:33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</row>
    <row r="762" spans="1:33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</row>
    <row r="763" spans="1:3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</row>
    <row r="764" spans="1:33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</row>
    <row r="765" spans="1:33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</row>
    <row r="766" spans="1:33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</row>
    <row r="767" spans="1:33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</row>
    <row r="768" spans="1:33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</row>
    <row r="769" spans="1:33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</row>
    <row r="770" spans="1:33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</row>
    <row r="771" spans="1:33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</row>
    <row r="772" spans="1:33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</row>
    <row r="773" spans="1:3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</row>
    <row r="774" spans="1:33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</row>
    <row r="775" spans="1:33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</row>
    <row r="776" spans="1:33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</row>
    <row r="777" spans="1:33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</row>
    <row r="778" spans="1:33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</row>
    <row r="779" spans="1:33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</row>
    <row r="780" spans="1:33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</row>
    <row r="781" spans="1:33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</row>
    <row r="782" spans="1:33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</row>
    <row r="783" spans="1:3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</row>
    <row r="784" spans="1:33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</row>
    <row r="785" spans="1:33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</row>
    <row r="786" spans="1:33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</row>
    <row r="787" spans="1:33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</row>
    <row r="788" spans="1:33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</row>
    <row r="789" spans="1:33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</row>
    <row r="790" spans="1:33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</row>
    <row r="791" spans="1:33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</row>
    <row r="792" spans="1:33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</row>
    <row r="793" spans="1:3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</row>
    <row r="794" spans="1:33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</row>
    <row r="795" spans="1:33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</row>
    <row r="796" spans="1:33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</row>
    <row r="797" spans="1:33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</row>
    <row r="798" spans="1:33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</row>
    <row r="799" spans="1:33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</row>
    <row r="800" spans="1:33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</row>
    <row r="801" spans="1:33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</row>
    <row r="802" spans="1:33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</row>
    <row r="803" spans="1:3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</row>
    <row r="804" spans="1:33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</row>
    <row r="805" spans="1:33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</row>
    <row r="806" spans="1:33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</row>
    <row r="807" spans="1:33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</row>
    <row r="808" spans="1:33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</row>
    <row r="809" spans="1:33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</row>
    <row r="810" spans="1:33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</row>
    <row r="811" spans="1:33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</row>
    <row r="812" spans="1:33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</row>
    <row r="813" spans="1:3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</row>
    <row r="814" spans="1:33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</row>
    <row r="815" spans="1:33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</row>
    <row r="816" spans="1:33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</row>
    <row r="817" spans="1:33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</row>
    <row r="818" spans="1:33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</row>
    <row r="819" spans="1:33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</row>
    <row r="820" spans="1:33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</row>
    <row r="821" spans="1:33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</row>
    <row r="822" spans="1:33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</row>
    <row r="823" spans="1:3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</row>
    <row r="824" spans="1:33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</row>
    <row r="825" spans="1:33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</row>
    <row r="826" spans="1:33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</row>
    <row r="827" spans="1:33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</row>
    <row r="828" spans="1:33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</row>
    <row r="829" spans="1:33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</row>
    <row r="830" spans="1:33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</row>
    <row r="831" spans="1:33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</row>
    <row r="832" spans="1:33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</row>
    <row r="833" spans="1: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</row>
    <row r="834" spans="1:33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</row>
    <row r="835" spans="1:33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</row>
    <row r="836" spans="1:33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</row>
    <row r="837" spans="1:33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</row>
    <row r="838" spans="1:33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</row>
    <row r="839" spans="1:33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</row>
    <row r="840" spans="1:33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</row>
    <row r="841" spans="1:33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</row>
    <row r="842" spans="1:33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</row>
    <row r="843" spans="1:3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</row>
    <row r="844" spans="1:33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</row>
    <row r="845" spans="1:33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</row>
    <row r="846" spans="1:33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</row>
    <row r="847" spans="1:33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</row>
    <row r="848" spans="1:33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</row>
    <row r="849" spans="1:33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</row>
    <row r="850" spans="1:33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</row>
    <row r="851" spans="1:33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</row>
    <row r="852" spans="1:33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</row>
    <row r="853" spans="1:3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</row>
    <row r="854" spans="1:33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</row>
    <row r="855" spans="1:33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</row>
    <row r="856" spans="1:33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</row>
    <row r="857" spans="1:33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</row>
    <row r="858" spans="1:33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</row>
    <row r="859" spans="1:33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</row>
    <row r="860" spans="1:33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</row>
    <row r="861" spans="1:33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</row>
    <row r="862" spans="1:33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</row>
    <row r="863" spans="1:3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</row>
    <row r="864" spans="1:33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</row>
    <row r="865" spans="1:33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</row>
    <row r="866" spans="1:33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</row>
    <row r="867" spans="1:33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</row>
    <row r="868" spans="1:33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</row>
    <row r="869" spans="1:33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</row>
    <row r="870" spans="1:33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</row>
    <row r="871" spans="1:33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</row>
    <row r="872" spans="1:33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</row>
    <row r="873" spans="1:3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</row>
    <row r="874" spans="1:33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</row>
    <row r="875" spans="1:33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</row>
    <row r="876" spans="1:33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</row>
    <row r="877" spans="1:33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</row>
    <row r="878" spans="1:33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</row>
    <row r="879" spans="1:33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</row>
    <row r="880" spans="1:33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</row>
    <row r="881" spans="1:33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</row>
    <row r="882" spans="1:33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</row>
    <row r="883" spans="1:3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</row>
    <row r="884" spans="1:33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</row>
    <row r="885" spans="1:33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</row>
    <row r="886" spans="1:33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</row>
    <row r="887" spans="1:33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</row>
    <row r="888" spans="1:33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</row>
    <row r="889" spans="1:33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</row>
    <row r="890" spans="1:33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</row>
    <row r="891" spans="1:33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</row>
    <row r="892" spans="1:33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</row>
    <row r="893" spans="1:3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</row>
    <row r="894" spans="1:33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</row>
    <row r="895" spans="1:33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</row>
    <row r="896" spans="1:33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</row>
    <row r="897" spans="1:33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</row>
    <row r="898" spans="1:33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</row>
    <row r="899" spans="1:33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</row>
    <row r="900" spans="1:33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</row>
    <row r="901" spans="1:33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</row>
    <row r="902" spans="1:33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</row>
    <row r="903" spans="1:3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</row>
    <row r="904" spans="1:33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</row>
    <row r="905" spans="1:33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</row>
    <row r="906" spans="1:33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</row>
    <row r="907" spans="1:33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</row>
    <row r="908" spans="1:33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</row>
    <row r="909" spans="1:33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</row>
    <row r="910" spans="1:33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</row>
    <row r="911" spans="1:33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</row>
    <row r="912" spans="1:33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</row>
    <row r="913" spans="1:3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</row>
    <row r="914" spans="1:33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</row>
    <row r="915" spans="1:33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</row>
    <row r="916" spans="1:33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</row>
    <row r="917" spans="1:33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</row>
    <row r="918" spans="1:33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</row>
    <row r="919" spans="1:33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</row>
  </sheetData>
  <sortState ref="A12:W16">
    <sortCondition ref="W12"/>
  </sortState>
  <mergeCells count="10">
    <mergeCell ref="B25:E25"/>
    <mergeCell ref="W10:W11"/>
    <mergeCell ref="B19:D19"/>
    <mergeCell ref="B21:D21"/>
    <mergeCell ref="B23:D23"/>
    <mergeCell ref="F1:R1"/>
    <mergeCell ref="E10:I10"/>
    <mergeCell ref="J10:N10"/>
    <mergeCell ref="O10:Q10"/>
    <mergeCell ref="R10:U10"/>
  </mergeCells>
  <pageMargins left="0.7" right="0.7" top="0.75" bottom="0.75" header="0" footer="0"/>
  <pageSetup paperSize="1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47"/>
  <sheetViews>
    <sheetView view="pageBreakPreview" topLeftCell="A4" zoomScale="90" zoomScaleSheetLayoutView="90" workbookViewId="0">
      <selection activeCell="R19" sqref="R19"/>
    </sheetView>
  </sheetViews>
  <sheetFormatPr defaultColWidth="14.42578125" defaultRowHeight="15" customHeight="1"/>
  <cols>
    <col min="1" max="1" width="3.85546875" customWidth="1"/>
    <col min="2" max="2" width="20.140625" customWidth="1"/>
    <col min="3" max="3" width="14.7109375" customWidth="1"/>
    <col min="4" max="4" width="13.710937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5703125" customWidth="1"/>
    <col min="19" max="19" width="4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2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2.75" customHeight="1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2.75" customHeight="1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2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2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2.75" customHeight="1">
      <c r="A7" s="27"/>
      <c r="B7" s="28"/>
      <c r="C7" s="28"/>
      <c r="D7" s="28"/>
      <c r="E7" s="28"/>
      <c r="F7" s="84" t="s">
        <v>122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2.7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2.7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2.7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 customHeight="1">
      <c r="A11" s="39" t="s">
        <v>13</v>
      </c>
      <c r="B11" s="40" t="s">
        <v>14</v>
      </c>
      <c r="C11" s="41" t="s">
        <v>133</v>
      </c>
      <c r="D11" s="41" t="s">
        <v>134</v>
      </c>
      <c r="E11" s="42">
        <v>1</v>
      </c>
      <c r="F11" s="42">
        <v>2</v>
      </c>
      <c r="G11" s="42">
        <v>3</v>
      </c>
      <c r="H11" s="42">
        <v>4</v>
      </c>
      <c r="I11" s="43" t="s">
        <v>15</v>
      </c>
      <c r="J11" s="42">
        <v>5</v>
      </c>
      <c r="K11" s="42">
        <v>6</v>
      </c>
      <c r="L11" s="42">
        <v>7</v>
      </c>
      <c r="M11" s="42">
        <v>8</v>
      </c>
      <c r="N11" s="44" t="s">
        <v>15</v>
      </c>
      <c r="O11" s="42">
        <v>9</v>
      </c>
      <c r="P11" s="42">
        <v>10</v>
      </c>
      <c r="Q11" s="45" t="s">
        <v>15</v>
      </c>
      <c r="R11" s="42" t="s">
        <v>16</v>
      </c>
      <c r="S11" s="42" t="s">
        <v>17</v>
      </c>
      <c r="T11" s="46" t="s">
        <v>18</v>
      </c>
      <c r="U11" s="47" t="s">
        <v>19</v>
      </c>
      <c r="V11" s="48" t="s">
        <v>20</v>
      </c>
      <c r="W11" s="138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78.75" customHeight="1">
      <c r="A12" s="49">
        <v>1</v>
      </c>
      <c r="B12" s="50" t="s">
        <v>123</v>
      </c>
      <c r="C12" s="77" t="s">
        <v>34</v>
      </c>
      <c r="D12" s="77" t="s">
        <v>135</v>
      </c>
      <c r="E12" s="51">
        <v>7.2</v>
      </c>
      <c r="F12" s="52">
        <v>7.3</v>
      </c>
      <c r="G12" s="52">
        <v>7.3</v>
      </c>
      <c r="H12" s="52">
        <v>7.3</v>
      </c>
      <c r="I12" s="53">
        <f t="shared" ref="I12:I13" si="0">(E12+F12+G12+H12-Z12-AB12)/2</f>
        <v>7.3000000000000007</v>
      </c>
      <c r="J12" s="54">
        <v>7.4</v>
      </c>
      <c r="K12" s="54">
        <v>7.2</v>
      </c>
      <c r="L12" s="54">
        <v>7.3</v>
      </c>
      <c r="M12" s="54">
        <v>7.4</v>
      </c>
      <c r="N12" s="55">
        <f t="shared" ref="N12:N13" si="1">(J12+K12+L12+M12-AD12-AF12)/2</f>
        <v>7.3500000000000023</v>
      </c>
      <c r="O12" s="54">
        <v>2.9</v>
      </c>
      <c r="P12" s="52">
        <v>2.8</v>
      </c>
      <c r="Q12" s="45">
        <f t="shared" ref="Q12:Q13" si="2">(O12+P12)/4</f>
        <v>1.4249999999999998</v>
      </c>
      <c r="R12" s="56"/>
      <c r="S12" s="56"/>
      <c r="T12" s="56">
        <v>0</v>
      </c>
      <c r="U12" s="57">
        <f t="shared" ref="U12:U13" si="3">R12/2+S12+T12</f>
        <v>0</v>
      </c>
      <c r="V12" s="58">
        <f t="shared" ref="V12:V13" si="4">I12+N12+Q12-U12</f>
        <v>16.075000000000003</v>
      </c>
      <c r="W12" s="59">
        <f>RANK(V12,$V$11:$V$13,0)</f>
        <v>1</v>
      </c>
      <c r="X12" s="14"/>
      <c r="Y12" s="14"/>
      <c r="Z12" s="60">
        <f t="shared" ref="Z12:Z13" si="5">MIN(E12,F12,G12,H12)</f>
        <v>7.2</v>
      </c>
      <c r="AA12" s="14"/>
      <c r="AB12" s="60">
        <f t="shared" ref="AB12:AB13" si="6">MAX(E12,F12,G12,H12)</f>
        <v>7.3</v>
      </c>
      <c r="AC12" s="14"/>
      <c r="AD12" s="60">
        <f t="shared" ref="AD12:AD13" si="7">MIN(J12,K12,L12,M12)</f>
        <v>7.2</v>
      </c>
      <c r="AE12" s="14"/>
      <c r="AF12" s="60">
        <f t="shared" ref="AF12:AF13" si="8">MAX(J12,K12,L12,M12)</f>
        <v>7.4</v>
      </c>
      <c r="AG12" s="14"/>
    </row>
    <row r="13" spans="1:33" ht="78.75" customHeight="1">
      <c r="A13" s="49">
        <v>2</v>
      </c>
      <c r="B13" s="50" t="s">
        <v>124</v>
      </c>
      <c r="C13" s="79" t="s">
        <v>125</v>
      </c>
      <c r="D13" s="77" t="s">
        <v>135</v>
      </c>
      <c r="E13" s="51">
        <v>7.1</v>
      </c>
      <c r="F13" s="52">
        <v>7.4</v>
      </c>
      <c r="G13" s="52">
        <v>7.2</v>
      </c>
      <c r="H13" s="52">
        <v>7.3</v>
      </c>
      <c r="I13" s="53">
        <f t="shared" si="0"/>
        <v>7.2499999999999991</v>
      </c>
      <c r="J13" s="54">
        <v>7.6</v>
      </c>
      <c r="K13" s="54">
        <v>7.3</v>
      </c>
      <c r="L13" s="54">
        <v>7.3</v>
      </c>
      <c r="M13" s="54">
        <v>7.4</v>
      </c>
      <c r="N13" s="55">
        <f t="shared" si="1"/>
        <v>7.3500000000000005</v>
      </c>
      <c r="O13" s="54">
        <v>2.7</v>
      </c>
      <c r="P13" s="52">
        <v>3.1</v>
      </c>
      <c r="Q13" s="45">
        <f t="shared" si="2"/>
        <v>1.4500000000000002</v>
      </c>
      <c r="R13" s="56"/>
      <c r="S13" s="56"/>
      <c r="T13" s="56">
        <v>0</v>
      </c>
      <c r="U13" s="57">
        <f t="shared" si="3"/>
        <v>0</v>
      </c>
      <c r="V13" s="58">
        <f t="shared" si="4"/>
        <v>16.05</v>
      </c>
      <c r="W13" s="59">
        <f>RANK(V13,$V$11:$V$13,0)</f>
        <v>2</v>
      </c>
      <c r="X13" s="14"/>
      <c r="Y13" s="14"/>
      <c r="Z13" s="60">
        <f t="shared" si="5"/>
        <v>7.1</v>
      </c>
      <c r="AA13" s="14"/>
      <c r="AB13" s="60">
        <f t="shared" si="6"/>
        <v>7.4</v>
      </c>
      <c r="AC13" s="14"/>
      <c r="AD13" s="60">
        <f t="shared" si="7"/>
        <v>7.3</v>
      </c>
      <c r="AE13" s="14"/>
      <c r="AF13" s="60">
        <f t="shared" si="8"/>
        <v>7.6</v>
      </c>
      <c r="AG13" s="14"/>
    </row>
    <row r="14" spans="1:33" ht="12.75" customHeight="1">
      <c r="A14" s="68"/>
      <c r="B14" s="30"/>
      <c r="C14" s="30"/>
      <c r="D14" s="31"/>
      <c r="E14" s="3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9"/>
      <c r="R14" s="10"/>
      <c r="S14" s="10"/>
      <c r="T14" s="10"/>
      <c r="U14" s="10"/>
      <c r="V14" s="6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6"/>
    </row>
    <row r="15" spans="1:33" ht="12.75" customHeight="1">
      <c r="A15" s="68"/>
      <c r="B15" s="30"/>
      <c r="C15" s="30"/>
      <c r="D15" s="31"/>
      <c r="E15" s="3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69"/>
      <c r="R15" s="10"/>
      <c r="S15" s="10"/>
      <c r="T15" s="10"/>
      <c r="U15" s="10"/>
      <c r="V15" s="6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6"/>
    </row>
    <row r="16" spans="1:33" ht="15" customHeight="1">
      <c r="A16" s="70"/>
      <c r="B16" s="136" t="s">
        <v>54</v>
      </c>
      <c r="C16" s="136"/>
      <c r="D16" s="130"/>
      <c r="E16" s="38"/>
      <c r="F16" s="72"/>
      <c r="G16" s="72"/>
      <c r="H16" s="72"/>
      <c r="I16" s="73"/>
      <c r="J16" s="38" t="s">
        <v>55</v>
      </c>
      <c r="K16" s="38"/>
      <c r="L16" s="38"/>
      <c r="M16" s="38" t="s">
        <v>56</v>
      </c>
      <c r="N16" s="38"/>
      <c r="O16" s="14"/>
      <c r="P16" s="14"/>
      <c r="Q16" s="69"/>
      <c r="R16" s="10"/>
      <c r="S16" s="10"/>
      <c r="T16" s="10"/>
      <c r="U16" s="10"/>
      <c r="V16" s="6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6"/>
    </row>
    <row r="17" spans="1:33" ht="12.75" customHeight="1">
      <c r="A17" s="70"/>
      <c r="B17" s="71"/>
      <c r="C17" s="71"/>
      <c r="D17" s="71"/>
      <c r="E17" s="38"/>
      <c r="F17" s="38"/>
      <c r="G17" s="38"/>
      <c r="H17" s="38"/>
      <c r="I17" s="14"/>
      <c r="J17" s="38"/>
      <c r="K17" s="38"/>
      <c r="L17" s="38"/>
      <c r="M17" s="38"/>
      <c r="N17" s="38"/>
      <c r="O17" s="38"/>
      <c r="P17" s="14"/>
      <c r="Q17" s="69"/>
      <c r="R17" s="10"/>
      <c r="S17" s="10"/>
      <c r="T17" s="10"/>
      <c r="U17" s="10"/>
      <c r="V17" s="6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6"/>
    </row>
    <row r="18" spans="1:33" ht="15" customHeight="1">
      <c r="A18" s="70"/>
      <c r="B18" s="136" t="s">
        <v>57</v>
      </c>
      <c r="C18" s="136"/>
      <c r="D18" s="130"/>
      <c r="E18" s="38"/>
      <c r="F18" s="72"/>
      <c r="G18" s="72"/>
      <c r="H18" s="72"/>
      <c r="I18" s="73"/>
      <c r="J18" s="38" t="s">
        <v>58</v>
      </c>
      <c r="K18" s="38"/>
      <c r="L18" s="38"/>
      <c r="M18" s="38" t="s">
        <v>56</v>
      </c>
      <c r="N18" s="14"/>
      <c r="O18" s="10"/>
      <c r="P18" s="10"/>
      <c r="Q18" s="69"/>
      <c r="R18" s="10"/>
      <c r="S18" s="10"/>
      <c r="T18" s="10"/>
      <c r="U18" s="10"/>
      <c r="V18" s="6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66"/>
    </row>
    <row r="19" spans="1:33" ht="12.75" customHeight="1">
      <c r="A19" s="70"/>
      <c r="B19" s="71"/>
      <c r="C19" s="71"/>
      <c r="D19" s="71"/>
      <c r="E19" s="38"/>
      <c r="F19" s="38"/>
      <c r="G19" s="38"/>
      <c r="H19" s="38"/>
      <c r="I19" s="14"/>
      <c r="J19" s="38"/>
      <c r="K19" s="38"/>
      <c r="L19" s="38"/>
      <c r="M19" s="38"/>
      <c r="N19" s="38"/>
      <c r="O19" s="10"/>
      <c r="P19" s="10"/>
      <c r="Q19" s="69"/>
      <c r="R19" s="10"/>
      <c r="S19" s="10"/>
      <c r="T19" s="10"/>
      <c r="U19" s="10"/>
      <c r="V19" s="6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66"/>
    </row>
    <row r="20" spans="1:33" ht="12.75" customHeight="1">
      <c r="A20" s="70"/>
      <c r="B20" s="136"/>
      <c r="C20" s="136"/>
      <c r="D20" s="130"/>
      <c r="E20" s="38"/>
      <c r="F20" s="38"/>
      <c r="G20" s="38"/>
      <c r="H20" s="38"/>
      <c r="I20" s="14"/>
      <c r="J20" s="38"/>
      <c r="K20" s="38"/>
      <c r="L20" s="38"/>
      <c r="M20" s="38"/>
      <c r="N20" s="74"/>
      <c r="O20" s="74"/>
      <c r="P20" s="74"/>
      <c r="Q20" s="69"/>
      <c r="R20" s="74"/>
      <c r="S20" s="74"/>
      <c r="T20" s="74"/>
      <c r="U20" s="74"/>
      <c r="V20" s="69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66"/>
    </row>
    <row r="21" spans="1:33" ht="12.75" customHeight="1">
      <c r="A21" s="70"/>
      <c r="B21" s="14"/>
      <c r="C21" s="14"/>
      <c r="D21" s="31"/>
      <c r="E21" s="14"/>
      <c r="F21" s="14"/>
      <c r="G21" s="14"/>
      <c r="H21" s="14"/>
      <c r="I21" s="38"/>
      <c r="J21" s="14"/>
      <c r="K21" s="14"/>
      <c r="L21" s="14"/>
      <c r="M21" s="14"/>
      <c r="N21" s="14"/>
      <c r="O21" s="74"/>
      <c r="P21" s="74"/>
      <c r="Q21" s="69"/>
      <c r="R21" s="74"/>
      <c r="S21" s="74"/>
      <c r="T21" s="74"/>
      <c r="U21" s="74"/>
      <c r="V21" s="69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66"/>
    </row>
    <row r="22" spans="1:33" ht="12.75" customHeight="1">
      <c r="A22" s="70"/>
      <c r="B22" s="137"/>
      <c r="C22" s="137"/>
      <c r="D22" s="130"/>
      <c r="E22" s="130"/>
      <c r="F22" s="75"/>
      <c r="G22" s="38"/>
      <c r="H22" s="38"/>
      <c r="I22" s="14"/>
      <c r="J22" s="38"/>
      <c r="K22" s="38"/>
      <c r="L22" s="38"/>
      <c r="M22" s="38"/>
      <c r="N22" s="38"/>
      <c r="O22" s="74"/>
      <c r="P22" s="74"/>
      <c r="Q22" s="69"/>
      <c r="R22" s="74"/>
      <c r="S22" s="74"/>
      <c r="T22" s="74"/>
      <c r="U22" s="74"/>
      <c r="V22" s="69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66"/>
    </row>
    <row r="23" spans="1:33" ht="12.75" customHeight="1">
      <c r="A23" s="70"/>
      <c r="B23" s="74"/>
      <c r="C23" s="74"/>
      <c r="D23" s="76"/>
      <c r="E23" s="74"/>
      <c r="F23" s="74"/>
      <c r="G23" s="74"/>
      <c r="H23" s="74"/>
      <c r="I23" s="74"/>
      <c r="J23" s="74"/>
      <c r="K23" s="74"/>
      <c r="L23" s="74"/>
      <c r="M23" s="74"/>
      <c r="N23" s="74" t="s">
        <v>59</v>
      </c>
      <c r="O23" s="74"/>
      <c r="P23" s="74"/>
      <c r="Q23" s="69"/>
      <c r="R23" s="74"/>
      <c r="S23" s="74"/>
      <c r="T23" s="74"/>
      <c r="U23" s="74"/>
      <c r="V23" s="69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66"/>
    </row>
    <row r="24" spans="1:33" ht="12.75" customHeight="1">
      <c r="A24" s="70"/>
      <c r="B24" s="74"/>
      <c r="C24" s="74"/>
      <c r="D24" s="7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9"/>
      <c r="R24" s="10"/>
      <c r="S24" s="10"/>
      <c r="T24" s="10"/>
      <c r="U24" s="10"/>
      <c r="V24" s="6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66"/>
    </row>
    <row r="25" spans="1:33" ht="12.75" customHeight="1">
      <c r="A25" s="70"/>
      <c r="B25" s="10"/>
      <c r="C25" s="10"/>
      <c r="D25" s="7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69"/>
      <c r="R25" s="10"/>
      <c r="S25" s="10"/>
      <c r="T25" s="10"/>
      <c r="U25" s="10"/>
      <c r="V25" s="6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6"/>
    </row>
    <row r="26" spans="1:33" ht="12.75" customHeight="1">
      <c r="A26" s="70"/>
      <c r="B26" s="10"/>
      <c r="C26" s="10"/>
      <c r="D26" s="7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9"/>
      <c r="R26" s="10"/>
      <c r="S26" s="10"/>
      <c r="T26" s="10"/>
      <c r="U26" s="10"/>
      <c r="V26" s="6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6"/>
    </row>
    <row r="27" spans="1:33" ht="12.75" customHeight="1">
      <c r="A27" s="70"/>
      <c r="B27" s="10"/>
      <c r="C27" s="10"/>
      <c r="D27" s="7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9"/>
      <c r="R27" s="10"/>
      <c r="S27" s="10"/>
      <c r="T27" s="10"/>
      <c r="U27" s="10"/>
      <c r="V27" s="6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6"/>
    </row>
    <row r="28" spans="1:33" ht="12.75" customHeight="1">
      <c r="A28" s="70"/>
      <c r="B28" s="10"/>
      <c r="C28" s="10"/>
      <c r="D28" s="7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9"/>
      <c r="R28" s="10"/>
      <c r="S28" s="10"/>
      <c r="T28" s="10"/>
      <c r="U28" s="10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6"/>
    </row>
    <row r="29" spans="1:33" ht="12.75" customHeight="1">
      <c r="A29" s="70"/>
      <c r="B29" s="10"/>
      <c r="C29" s="10"/>
      <c r="D29" s="7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9"/>
      <c r="R29" s="10"/>
      <c r="S29" s="10"/>
      <c r="T29" s="10"/>
      <c r="U29" s="10"/>
      <c r="V29" s="6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6"/>
    </row>
    <row r="30" spans="1:33" ht="12.75" customHeight="1">
      <c r="A30" s="70"/>
      <c r="B30" s="10"/>
      <c r="C30" s="10"/>
      <c r="D30" s="7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9"/>
      <c r="R30" s="10"/>
      <c r="S30" s="10"/>
      <c r="T30" s="10"/>
      <c r="U30" s="10"/>
      <c r="V30" s="6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6"/>
    </row>
    <row r="31" spans="1:33" ht="12.75" customHeight="1">
      <c r="A31" s="70"/>
      <c r="B31" s="10"/>
      <c r="C31" s="10"/>
      <c r="D31" s="7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  <c r="R31" s="10"/>
      <c r="S31" s="10"/>
      <c r="T31" s="10"/>
      <c r="U31" s="10"/>
      <c r="V31" s="6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6"/>
    </row>
    <row r="32" spans="1:33" ht="12.75" customHeight="1">
      <c r="A32" s="70"/>
      <c r="B32" s="10"/>
      <c r="C32" s="10"/>
      <c r="D32" s="7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12.75" customHeight="1">
      <c r="A33" s="70"/>
      <c r="B33" s="10"/>
      <c r="C33" s="10"/>
      <c r="D33" s="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12.75" customHeight="1">
      <c r="A34" s="70"/>
      <c r="B34" s="10"/>
      <c r="C34" s="10"/>
      <c r="D34" s="7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12.75" customHeight="1">
      <c r="A35" s="70"/>
      <c r="B35" s="10"/>
      <c r="C35" s="10"/>
      <c r="D35" s="7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6"/>
    </row>
    <row r="36" spans="1:33" ht="12.75" customHeight="1">
      <c r="A36" s="70"/>
      <c r="B36" s="10"/>
      <c r="C36" s="10"/>
      <c r="D36" s="7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  <c r="R36" s="10"/>
      <c r="S36" s="10"/>
      <c r="T36" s="10"/>
      <c r="U36" s="10"/>
      <c r="V36" s="6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6"/>
    </row>
    <row r="37" spans="1:33" ht="12.75" customHeight="1">
      <c r="A37" s="70"/>
      <c r="B37" s="10"/>
      <c r="C37" s="10"/>
      <c r="D37" s="7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  <c r="R37" s="10"/>
      <c r="S37" s="10"/>
      <c r="T37" s="10"/>
      <c r="U37" s="10"/>
      <c r="V37" s="6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6"/>
    </row>
    <row r="38" spans="1:33" ht="12.75" customHeight="1">
      <c r="A38" s="70"/>
      <c r="B38" s="10"/>
      <c r="C38" s="10"/>
      <c r="D38" s="7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  <c r="R38" s="10"/>
      <c r="S38" s="10"/>
      <c r="T38" s="10"/>
      <c r="U38" s="10"/>
      <c r="V38" s="6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6"/>
    </row>
    <row r="39" spans="1:33" ht="12.75" customHeight="1">
      <c r="A39" s="70"/>
      <c r="B39" s="10"/>
      <c r="C39" s="10"/>
      <c r="D39" s="7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12.75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12.75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12.75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12.75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12.75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12.75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12.75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12.75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12.75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12.75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12.75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12.75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12.7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12.7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12.7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12.7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12.7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12.7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12.7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12.7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12.7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12.7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12.7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12.7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2.7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2.7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2.7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2.7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2.7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2.7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2.7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2.7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2.7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2.7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2.7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2.7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2.7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2.7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2.7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2.7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2.7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2.7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2.7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2.7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2.7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2.7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2.7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2.7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2.7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2.7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2.7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2.7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2.7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2.7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2.7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2.7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2.7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2.7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2.7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2.7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2.7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2.7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2.7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2.7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2.7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2.7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2.7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2.7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2.7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2.7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2.7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2.7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2.7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2.7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2.7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2.7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2.7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2.7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2.7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2.7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2.7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2.7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2.7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2.7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2.7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2.7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2.7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2.7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2.7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2.7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2.7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2.7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2.7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2.7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2.7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2.7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2.7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2.7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2.7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2.7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2.7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2.7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2.7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2.7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2.7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2.7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2.7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2.7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2.7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2.7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2.7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2.7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2.7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2.7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2.7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2.7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2.7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2.7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2.7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2.7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2.7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2.7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2.7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2.7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2.7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2.7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2.7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2.7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2.7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2.7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2.7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2.7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2.7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2.7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2.7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2.7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2.7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2.7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2.7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2.7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2.7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2.7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2.7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2.7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2.7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2.7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2.7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2.7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2.7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2.7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2.7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2.7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2.7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2.7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2.7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2.7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2.7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2.7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2.7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2.7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2.7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2.7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2.7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2.7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2.7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2.7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2.7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2.7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2.7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2.7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2.7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2.7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2.7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2.7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2.7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2.7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2.7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  <row r="502" spans="1:33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</row>
    <row r="503" spans="1:3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</row>
    <row r="504" spans="1:33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</row>
    <row r="505" spans="1:33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</row>
    <row r="507" spans="1:33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</row>
    <row r="508" spans="1:33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</row>
    <row r="509" spans="1:33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</row>
    <row r="510" spans="1:33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</row>
    <row r="511" spans="1:33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</row>
    <row r="512" spans="1:33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</row>
    <row r="513" spans="1:3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</row>
    <row r="514" spans="1:33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</row>
    <row r="515" spans="1:33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</row>
    <row r="516" spans="1:33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</row>
    <row r="517" spans="1:33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</row>
    <row r="518" spans="1:33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</row>
    <row r="519" spans="1:33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</row>
    <row r="520" spans="1:33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</row>
    <row r="521" spans="1:33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33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</row>
    <row r="533" spans="1: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</row>
    <row r="534" spans="1:33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</row>
    <row r="535" spans="1:33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</row>
    <row r="536" spans="1:33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</row>
    <row r="539" spans="1:33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</row>
    <row r="540" spans="1:33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</row>
    <row r="541" spans="1:33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</row>
    <row r="542" spans="1:33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</row>
    <row r="543" spans="1:3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</row>
    <row r="544" spans="1:33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</row>
    <row r="545" spans="1:33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  <row r="602" spans="1:33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</row>
    <row r="603" spans="1:3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</row>
    <row r="604" spans="1:33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</row>
    <row r="605" spans="1:33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</row>
    <row r="606" spans="1:33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</row>
    <row r="607" spans="1:33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</row>
    <row r="609" spans="1:33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</row>
    <row r="610" spans="1:33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</row>
    <row r="611" spans="1:33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</row>
    <row r="612" spans="1:33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</row>
    <row r="613" spans="1:3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</row>
    <row r="614" spans="1:33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</row>
    <row r="615" spans="1:33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</row>
    <row r="616" spans="1:33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</row>
    <row r="617" spans="1:33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</row>
    <row r="618" spans="1:33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</row>
    <row r="619" spans="1:33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</row>
    <row r="620" spans="1:33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</row>
    <row r="621" spans="1:33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</row>
    <row r="622" spans="1:33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</row>
    <row r="623" spans="1:3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</row>
    <row r="624" spans="1:33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</row>
    <row r="625" spans="1:33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</row>
    <row r="626" spans="1:33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</row>
    <row r="627" spans="1:33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</row>
    <row r="628" spans="1:33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</row>
    <row r="629" spans="1:33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</row>
    <row r="630" spans="1:33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</row>
    <row r="631" spans="1:33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</row>
    <row r="632" spans="1:33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</row>
    <row r="633" spans="1: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</row>
    <row r="634" spans="1:33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</row>
    <row r="635" spans="1:33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</row>
    <row r="636" spans="1:33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</row>
    <row r="637" spans="1:33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</row>
    <row r="638" spans="1:33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</row>
    <row r="639" spans="1:33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</row>
    <row r="640" spans="1:33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</row>
    <row r="641" spans="1:33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</row>
    <row r="642" spans="1:33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</row>
    <row r="643" spans="1:3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</row>
    <row r="644" spans="1:33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</row>
    <row r="645" spans="1:33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</row>
    <row r="646" spans="1:33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</row>
    <row r="647" spans="1:33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</row>
    <row r="648" spans="1:33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</row>
    <row r="649" spans="1:33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</row>
    <row r="650" spans="1:33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</row>
    <row r="651" spans="1:33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</row>
    <row r="652" spans="1:33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</row>
    <row r="653" spans="1:3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</row>
    <row r="654" spans="1:33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</row>
    <row r="655" spans="1:33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</row>
    <row r="656" spans="1:33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</row>
    <row r="657" spans="1:33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</row>
    <row r="658" spans="1:33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</row>
    <row r="659" spans="1:33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</row>
    <row r="660" spans="1:33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</row>
    <row r="661" spans="1:33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</row>
    <row r="662" spans="1:33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</row>
    <row r="663" spans="1:3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</row>
    <row r="664" spans="1:33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</row>
    <row r="665" spans="1:33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</row>
    <row r="666" spans="1:33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</row>
    <row r="667" spans="1:33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</row>
    <row r="668" spans="1:33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</row>
    <row r="669" spans="1:33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</row>
    <row r="670" spans="1:33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</row>
    <row r="671" spans="1:33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</row>
    <row r="672" spans="1:33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</row>
    <row r="673" spans="1:3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</row>
    <row r="674" spans="1:33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</row>
    <row r="675" spans="1:33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</row>
    <row r="676" spans="1:33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</row>
    <row r="677" spans="1:33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</row>
    <row r="678" spans="1:33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</row>
    <row r="679" spans="1:33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</row>
    <row r="680" spans="1:33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</row>
    <row r="681" spans="1:33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</row>
    <row r="682" spans="1:33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</row>
    <row r="683" spans="1:3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</row>
    <row r="684" spans="1:33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</row>
    <row r="685" spans="1:33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</row>
    <row r="686" spans="1:33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</row>
    <row r="687" spans="1:33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</row>
    <row r="688" spans="1:33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</row>
    <row r="689" spans="1:33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</row>
    <row r="690" spans="1:33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</row>
    <row r="691" spans="1:33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</row>
    <row r="692" spans="1:33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</row>
    <row r="693" spans="1:3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</row>
    <row r="694" spans="1:33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</row>
    <row r="695" spans="1:33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</row>
    <row r="696" spans="1:33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</row>
    <row r="697" spans="1:33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</row>
    <row r="698" spans="1:33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</row>
    <row r="699" spans="1:33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</row>
    <row r="700" spans="1:33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</row>
    <row r="701" spans="1:33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</row>
    <row r="702" spans="1:33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</row>
    <row r="703" spans="1:3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</row>
    <row r="704" spans="1:33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</row>
    <row r="705" spans="1:33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</row>
    <row r="706" spans="1:33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</row>
    <row r="707" spans="1:33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</row>
    <row r="708" spans="1:33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</row>
    <row r="709" spans="1:33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</row>
    <row r="710" spans="1:33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</row>
    <row r="711" spans="1:33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</row>
    <row r="712" spans="1:33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</row>
    <row r="713" spans="1:3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</row>
    <row r="714" spans="1:33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</row>
    <row r="715" spans="1:33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</row>
    <row r="716" spans="1:33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</row>
    <row r="717" spans="1:33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</row>
    <row r="718" spans="1:33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</row>
    <row r="719" spans="1:33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</row>
    <row r="720" spans="1:33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</row>
    <row r="721" spans="1:33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</row>
    <row r="722" spans="1:33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</row>
    <row r="723" spans="1:3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</row>
    <row r="724" spans="1:33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</row>
    <row r="725" spans="1:33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</row>
    <row r="726" spans="1:33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</row>
    <row r="727" spans="1:33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</row>
    <row r="728" spans="1:33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</row>
    <row r="729" spans="1:33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</row>
    <row r="730" spans="1:33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</row>
    <row r="731" spans="1:33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</row>
    <row r="732" spans="1:33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</row>
    <row r="733" spans="1: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</row>
    <row r="734" spans="1:33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</row>
    <row r="735" spans="1:33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</row>
    <row r="736" spans="1:33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1:33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</row>
    <row r="738" spans="1:33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</row>
    <row r="739" spans="1:33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</row>
    <row r="740" spans="1:33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</row>
    <row r="741" spans="1:33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</row>
    <row r="742" spans="1:33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</row>
    <row r="743" spans="1:3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</row>
    <row r="744" spans="1:33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</row>
    <row r="745" spans="1:33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</row>
    <row r="746" spans="1:33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</row>
    <row r="747" spans="1:33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</row>
    <row r="748" spans="1:33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</row>
    <row r="749" spans="1:33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</row>
    <row r="750" spans="1:33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</row>
    <row r="751" spans="1:33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</row>
    <row r="752" spans="1:33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</row>
    <row r="753" spans="1:3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</row>
    <row r="754" spans="1:33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</row>
    <row r="755" spans="1:33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</row>
    <row r="756" spans="1:33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</row>
    <row r="757" spans="1:33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</row>
    <row r="758" spans="1:33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</row>
    <row r="759" spans="1:33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</row>
    <row r="760" spans="1:33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</row>
    <row r="761" spans="1:33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</row>
    <row r="762" spans="1:33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</row>
    <row r="763" spans="1:3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</row>
    <row r="764" spans="1:33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</row>
    <row r="765" spans="1:33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</row>
    <row r="766" spans="1:33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</row>
    <row r="767" spans="1:33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</row>
    <row r="768" spans="1:33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</row>
    <row r="769" spans="1:33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</row>
    <row r="770" spans="1:33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</row>
    <row r="771" spans="1:33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</row>
    <row r="772" spans="1:33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</row>
    <row r="773" spans="1:3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</row>
    <row r="774" spans="1:33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</row>
    <row r="775" spans="1:33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</row>
    <row r="776" spans="1:33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</row>
    <row r="777" spans="1:33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</row>
    <row r="778" spans="1:33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</row>
    <row r="779" spans="1:33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</row>
    <row r="780" spans="1:33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</row>
    <row r="781" spans="1:33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</row>
    <row r="782" spans="1:33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</row>
    <row r="783" spans="1:3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</row>
    <row r="784" spans="1:33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</row>
    <row r="785" spans="1:33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</row>
    <row r="786" spans="1:33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</row>
    <row r="787" spans="1:33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</row>
    <row r="788" spans="1:33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</row>
    <row r="789" spans="1:33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</row>
    <row r="790" spans="1:33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</row>
    <row r="791" spans="1:33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</row>
    <row r="792" spans="1:33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</row>
    <row r="793" spans="1:3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</row>
    <row r="794" spans="1:33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</row>
    <row r="795" spans="1:33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</row>
    <row r="796" spans="1:33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</row>
    <row r="797" spans="1:33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</row>
    <row r="798" spans="1:33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</row>
    <row r="799" spans="1:33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</row>
    <row r="800" spans="1:33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</row>
    <row r="801" spans="1:33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</row>
    <row r="802" spans="1:33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</row>
    <row r="803" spans="1:3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</row>
    <row r="804" spans="1:33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</row>
    <row r="805" spans="1:33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</row>
    <row r="806" spans="1:33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</row>
    <row r="807" spans="1:33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</row>
    <row r="808" spans="1:33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</row>
    <row r="809" spans="1:33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</row>
    <row r="810" spans="1:33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</row>
    <row r="811" spans="1:33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</row>
    <row r="812" spans="1:33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</row>
    <row r="813" spans="1:3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</row>
    <row r="814" spans="1:33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</row>
    <row r="815" spans="1:33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</row>
    <row r="816" spans="1:33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</row>
    <row r="817" spans="1:33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</row>
    <row r="818" spans="1:33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</row>
    <row r="819" spans="1:33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</row>
    <row r="820" spans="1:33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</row>
    <row r="821" spans="1:33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</row>
    <row r="822" spans="1:33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</row>
    <row r="823" spans="1:3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</row>
    <row r="824" spans="1:33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</row>
    <row r="825" spans="1:33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</row>
    <row r="826" spans="1:33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</row>
    <row r="827" spans="1:33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</row>
    <row r="828" spans="1:33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</row>
    <row r="829" spans="1:33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</row>
    <row r="830" spans="1:33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</row>
    <row r="831" spans="1:33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</row>
    <row r="832" spans="1:33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</row>
    <row r="833" spans="1: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</row>
    <row r="834" spans="1:33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</row>
    <row r="835" spans="1:33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</row>
    <row r="836" spans="1:33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</row>
    <row r="837" spans="1:33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</row>
    <row r="838" spans="1:33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</row>
    <row r="839" spans="1:33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</row>
    <row r="840" spans="1:33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</row>
    <row r="841" spans="1:33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</row>
    <row r="842" spans="1:33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</row>
    <row r="843" spans="1:3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</row>
    <row r="844" spans="1:33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</row>
    <row r="845" spans="1:33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</row>
    <row r="846" spans="1:33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</row>
    <row r="847" spans="1:33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</row>
    <row r="848" spans="1:33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</row>
    <row r="849" spans="1:33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</row>
    <row r="850" spans="1:33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</row>
    <row r="851" spans="1:33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</row>
    <row r="852" spans="1:33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</row>
    <row r="853" spans="1:3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</row>
    <row r="854" spans="1:33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</row>
    <row r="855" spans="1:33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</row>
    <row r="856" spans="1:33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</row>
    <row r="857" spans="1:33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</row>
    <row r="858" spans="1:33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</row>
    <row r="859" spans="1:33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</row>
    <row r="860" spans="1:33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</row>
    <row r="861" spans="1:33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</row>
    <row r="862" spans="1:33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</row>
    <row r="863" spans="1:3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</row>
    <row r="864" spans="1:33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</row>
    <row r="865" spans="1:33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</row>
    <row r="866" spans="1:33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</row>
    <row r="867" spans="1:33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</row>
    <row r="868" spans="1:33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</row>
    <row r="869" spans="1:33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</row>
    <row r="870" spans="1:33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</row>
    <row r="871" spans="1:33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</row>
    <row r="872" spans="1:33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</row>
    <row r="873" spans="1:3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</row>
    <row r="874" spans="1:33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</row>
    <row r="875" spans="1:33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</row>
    <row r="876" spans="1:33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</row>
    <row r="877" spans="1:33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</row>
    <row r="878" spans="1:33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</row>
    <row r="879" spans="1:33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</row>
    <row r="880" spans="1:33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</row>
    <row r="881" spans="1:33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</row>
    <row r="882" spans="1:33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</row>
    <row r="883" spans="1:3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</row>
    <row r="884" spans="1:33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</row>
    <row r="885" spans="1:33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</row>
    <row r="886" spans="1:33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</row>
    <row r="887" spans="1:33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</row>
    <row r="888" spans="1:33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</row>
    <row r="889" spans="1:33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</row>
    <row r="890" spans="1:33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</row>
    <row r="891" spans="1:33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</row>
    <row r="892" spans="1:33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</row>
    <row r="893" spans="1:3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</row>
    <row r="894" spans="1:33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</row>
    <row r="895" spans="1:33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</row>
    <row r="896" spans="1:33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</row>
    <row r="897" spans="1:33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</row>
    <row r="898" spans="1:33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</row>
    <row r="899" spans="1:33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</row>
    <row r="900" spans="1:33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</row>
    <row r="901" spans="1:33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</row>
    <row r="902" spans="1:33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</row>
    <row r="903" spans="1:3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</row>
    <row r="904" spans="1:33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</row>
    <row r="905" spans="1:33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</row>
    <row r="906" spans="1:33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</row>
    <row r="907" spans="1:33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</row>
    <row r="908" spans="1:33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</row>
    <row r="909" spans="1:33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</row>
    <row r="910" spans="1:33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</row>
    <row r="911" spans="1:33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</row>
    <row r="912" spans="1:33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</row>
    <row r="913" spans="1:3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</row>
    <row r="914" spans="1:33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</row>
    <row r="915" spans="1:33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</row>
    <row r="916" spans="1:33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</row>
    <row r="917" spans="1:33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</row>
    <row r="918" spans="1:33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</row>
    <row r="919" spans="1:33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</row>
    <row r="920" spans="1:33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</row>
    <row r="921" spans="1:33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</row>
    <row r="922" spans="1:33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</row>
    <row r="923" spans="1:3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</row>
    <row r="924" spans="1:33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</row>
    <row r="925" spans="1:33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</row>
    <row r="926" spans="1:33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</row>
    <row r="927" spans="1:33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</row>
    <row r="928" spans="1:33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</row>
    <row r="929" spans="1:33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</row>
    <row r="930" spans="1:33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</row>
    <row r="931" spans="1:33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</row>
    <row r="932" spans="1:33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</row>
    <row r="933" spans="1: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</row>
    <row r="934" spans="1:33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</row>
    <row r="935" spans="1:33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</row>
    <row r="936" spans="1:33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</row>
    <row r="937" spans="1:33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</row>
    <row r="938" spans="1:33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</row>
    <row r="939" spans="1:33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</row>
    <row r="940" spans="1:33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</row>
    <row r="941" spans="1:33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</row>
    <row r="942" spans="1:33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</row>
    <row r="943" spans="1:3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</row>
    <row r="944" spans="1:33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</row>
    <row r="945" spans="1:33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</row>
    <row r="946" spans="1:33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</row>
    <row r="947" spans="1:33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</row>
  </sheetData>
  <mergeCells count="10">
    <mergeCell ref="B22:E22"/>
    <mergeCell ref="W10:W11"/>
    <mergeCell ref="B16:D16"/>
    <mergeCell ref="B18:D18"/>
    <mergeCell ref="B20:D20"/>
    <mergeCell ref="F1:R1"/>
    <mergeCell ref="E10:I10"/>
    <mergeCell ref="J10:N10"/>
    <mergeCell ref="O10:Q10"/>
    <mergeCell ref="R10:U10"/>
  </mergeCells>
  <pageMargins left="0.7" right="0.7" top="0.75" bottom="0.75" header="0" footer="0"/>
  <pageSetup paperSize="1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7"/>
  <sheetViews>
    <sheetView view="pageBreakPreview" topLeftCell="A13" zoomScale="80" zoomScaleSheetLayoutView="80" workbookViewId="0">
      <selection activeCell="H22" sqref="H22"/>
    </sheetView>
  </sheetViews>
  <sheetFormatPr defaultColWidth="14.42578125" defaultRowHeight="15" customHeight="1"/>
  <cols>
    <col min="1" max="1" width="3.85546875" customWidth="1"/>
    <col min="2" max="2" width="26" customWidth="1"/>
    <col min="3" max="3" width="15.5703125" customWidth="1"/>
    <col min="4" max="4" width="10.4257812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5703125" customWidth="1"/>
    <col min="19" max="19" width="4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5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.75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8.75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5.75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5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5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5.75" customHeight="1">
      <c r="A7" s="27"/>
      <c r="B7" s="28"/>
      <c r="C7" s="28"/>
      <c r="D7" s="28"/>
      <c r="E7" s="28"/>
      <c r="F7" s="28" t="s">
        <v>126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5" customHeight="1">
      <c r="A8" s="34"/>
      <c r="B8" s="35"/>
      <c r="C8" s="35"/>
      <c r="D8" s="36"/>
      <c r="E8" s="131" t="s">
        <v>8</v>
      </c>
      <c r="F8" s="132"/>
      <c r="G8" s="132"/>
      <c r="H8" s="132"/>
      <c r="I8" s="133"/>
      <c r="J8" s="131" t="s">
        <v>9</v>
      </c>
      <c r="K8" s="132"/>
      <c r="L8" s="132"/>
      <c r="M8" s="132"/>
      <c r="N8" s="133"/>
      <c r="O8" s="131" t="s">
        <v>10</v>
      </c>
      <c r="P8" s="132"/>
      <c r="Q8" s="133"/>
      <c r="R8" s="131" t="s">
        <v>11</v>
      </c>
      <c r="S8" s="132"/>
      <c r="T8" s="132"/>
      <c r="U8" s="133"/>
      <c r="V8" s="37"/>
      <c r="W8" s="134" t="s">
        <v>12</v>
      </c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25.5" customHeight="1">
      <c r="A9" s="39" t="s">
        <v>13</v>
      </c>
      <c r="B9" s="40" t="s">
        <v>14</v>
      </c>
      <c r="C9" s="41" t="s">
        <v>133</v>
      </c>
      <c r="D9" s="41" t="s">
        <v>134</v>
      </c>
      <c r="E9" s="42">
        <v>1</v>
      </c>
      <c r="F9" s="42">
        <v>2</v>
      </c>
      <c r="G9" s="42">
        <v>3</v>
      </c>
      <c r="H9" s="42">
        <v>4</v>
      </c>
      <c r="I9" s="43" t="s">
        <v>15</v>
      </c>
      <c r="J9" s="42">
        <v>5</v>
      </c>
      <c r="K9" s="42">
        <v>6</v>
      </c>
      <c r="L9" s="42">
        <v>7</v>
      </c>
      <c r="M9" s="42">
        <v>8</v>
      </c>
      <c r="N9" s="44" t="s">
        <v>15</v>
      </c>
      <c r="O9" s="42">
        <v>9</v>
      </c>
      <c r="P9" s="42">
        <v>10</v>
      </c>
      <c r="Q9" s="45" t="s">
        <v>15</v>
      </c>
      <c r="R9" s="42" t="s">
        <v>16</v>
      </c>
      <c r="S9" s="42" t="s">
        <v>17</v>
      </c>
      <c r="T9" s="46" t="s">
        <v>18</v>
      </c>
      <c r="U9" s="47" t="s">
        <v>19</v>
      </c>
      <c r="V9" s="48" t="s">
        <v>20</v>
      </c>
      <c r="W9" s="138"/>
      <c r="X9" s="14"/>
      <c r="Y9" s="14"/>
      <c r="Z9" s="14" t="s">
        <v>21</v>
      </c>
      <c r="AA9" s="14"/>
      <c r="AB9" s="14" t="s">
        <v>22</v>
      </c>
      <c r="AC9" s="14"/>
      <c r="AD9" s="14" t="s">
        <v>23</v>
      </c>
      <c r="AE9" s="14"/>
      <c r="AF9" s="14" t="s">
        <v>24</v>
      </c>
      <c r="AG9" s="14"/>
    </row>
    <row r="10" spans="1:33" ht="125.25" customHeight="1">
      <c r="A10" s="49">
        <v>3</v>
      </c>
      <c r="B10" s="50" t="s">
        <v>129</v>
      </c>
      <c r="C10" s="79" t="s">
        <v>34</v>
      </c>
      <c r="D10" s="50" t="s">
        <v>135</v>
      </c>
      <c r="E10" s="81">
        <v>7.4</v>
      </c>
      <c r="F10" s="85">
        <v>7.3</v>
      </c>
      <c r="G10" s="85">
        <v>7.7</v>
      </c>
      <c r="H10" s="85">
        <v>7.6</v>
      </c>
      <c r="I10" s="53">
        <f>(E10+F10+G10+H10-Z10-AB10)/2</f>
        <v>7.5</v>
      </c>
      <c r="J10" s="86">
        <v>7.9</v>
      </c>
      <c r="K10" s="86">
        <v>7.4</v>
      </c>
      <c r="L10" s="86">
        <v>8</v>
      </c>
      <c r="M10" s="86">
        <v>7.9</v>
      </c>
      <c r="N10" s="55">
        <f>(J10+K10+L10+M10-AD10-AF10)/2</f>
        <v>7.9000000000000021</v>
      </c>
      <c r="O10" s="56"/>
      <c r="P10" s="57"/>
      <c r="Q10" s="45">
        <f>(O10+P10)/4</f>
        <v>0</v>
      </c>
      <c r="R10" s="56"/>
      <c r="S10" s="56"/>
      <c r="T10" s="56">
        <v>0</v>
      </c>
      <c r="U10" s="57">
        <f>R10/2+S10+T10</f>
        <v>0</v>
      </c>
      <c r="V10" s="58">
        <f>I10+N10+Q10-U10</f>
        <v>15.400000000000002</v>
      </c>
      <c r="W10" s="59">
        <f>RANK(V10,$V$9:$V$13,0)</f>
        <v>1</v>
      </c>
      <c r="X10" s="14"/>
      <c r="Y10" s="14"/>
      <c r="Z10" s="60">
        <f t="shared" ref="Z10:Z13" si="0">MIN(E10,F10,G10,H10)</f>
        <v>7.3</v>
      </c>
      <c r="AA10" s="14"/>
      <c r="AB10" s="60">
        <f t="shared" ref="AB10:AB13" si="1">MAX(E10,F10,G10,H10)</f>
        <v>7.7</v>
      </c>
      <c r="AC10" s="14"/>
      <c r="AD10" s="60">
        <f t="shared" ref="AD10:AD13" si="2">MIN(J10,K10,L10,M10)</f>
        <v>7.4</v>
      </c>
      <c r="AE10" s="14"/>
      <c r="AF10" s="60">
        <f t="shared" ref="AF10:AF13" si="3">MAX(J10,K10,L10,M10)</f>
        <v>8</v>
      </c>
      <c r="AG10" s="14"/>
    </row>
    <row r="11" spans="1:33" ht="93" customHeight="1">
      <c r="A11" s="49">
        <v>1</v>
      </c>
      <c r="B11" s="50" t="s">
        <v>127</v>
      </c>
      <c r="C11" s="79" t="s">
        <v>26</v>
      </c>
      <c r="D11" s="79" t="s">
        <v>135</v>
      </c>
      <c r="E11" s="51">
        <v>7.8</v>
      </c>
      <c r="F11" s="85">
        <v>7.3</v>
      </c>
      <c r="G11" s="85">
        <v>7.5</v>
      </c>
      <c r="H11" s="85">
        <v>7.5</v>
      </c>
      <c r="I11" s="53">
        <f>(E11+F11+G11+H11-Z11-AB11)/2</f>
        <v>7.5</v>
      </c>
      <c r="J11" s="86">
        <v>8</v>
      </c>
      <c r="K11" s="86">
        <v>7.6</v>
      </c>
      <c r="L11" s="86">
        <v>7.7</v>
      </c>
      <c r="M11" s="86">
        <v>7.8</v>
      </c>
      <c r="N11" s="55">
        <f>(J11+K11+L11+M11-AD11-AF11)/2</f>
        <v>7.75</v>
      </c>
      <c r="O11" s="56"/>
      <c r="P11" s="57"/>
      <c r="Q11" s="45">
        <f>(O11+P11)/4</f>
        <v>0</v>
      </c>
      <c r="R11" s="56"/>
      <c r="S11" s="56"/>
      <c r="T11" s="56">
        <v>0</v>
      </c>
      <c r="U11" s="57">
        <f>R11/2+S11+T11</f>
        <v>0</v>
      </c>
      <c r="V11" s="58">
        <f>I11+N11+Q11-U11</f>
        <v>15.25</v>
      </c>
      <c r="W11" s="59">
        <f>RANK(V11,$V$9:$V$13,0)</f>
        <v>2</v>
      </c>
      <c r="X11" s="14"/>
      <c r="Y11" s="14"/>
      <c r="Z11" s="60">
        <f t="shared" si="0"/>
        <v>7.3</v>
      </c>
      <c r="AA11" s="14"/>
      <c r="AB11" s="60">
        <f t="shared" si="1"/>
        <v>7.8</v>
      </c>
      <c r="AC11" s="14"/>
      <c r="AD11" s="60">
        <f t="shared" si="2"/>
        <v>7.6</v>
      </c>
      <c r="AE11" s="14"/>
      <c r="AF11" s="60">
        <f t="shared" si="3"/>
        <v>8</v>
      </c>
      <c r="AG11" s="14"/>
    </row>
    <row r="12" spans="1:33" ht="93.75" customHeight="1">
      <c r="A12" s="49">
        <v>2</v>
      </c>
      <c r="B12" s="50" t="s">
        <v>128</v>
      </c>
      <c r="C12" s="79" t="s">
        <v>62</v>
      </c>
      <c r="D12" s="79" t="s">
        <v>135</v>
      </c>
      <c r="E12" s="80">
        <v>7.4</v>
      </c>
      <c r="F12" s="85">
        <v>7.5</v>
      </c>
      <c r="G12" s="85">
        <v>7.3</v>
      </c>
      <c r="H12" s="85">
        <v>7.4</v>
      </c>
      <c r="I12" s="53">
        <f>(E12+F12+G12+H12-Z12-AB12)/2</f>
        <v>7.4</v>
      </c>
      <c r="J12" s="86">
        <v>7.4</v>
      </c>
      <c r="K12" s="86">
        <v>7.6</v>
      </c>
      <c r="L12" s="86">
        <v>7.5</v>
      </c>
      <c r="M12" s="86">
        <v>7.6</v>
      </c>
      <c r="N12" s="55">
        <f>(J12+K12+L12+M12-AD12-AF12)/2</f>
        <v>7.5500000000000016</v>
      </c>
      <c r="O12" s="56"/>
      <c r="P12" s="57"/>
      <c r="Q12" s="45">
        <f>(O12+P12)/4</f>
        <v>0</v>
      </c>
      <c r="R12" s="56"/>
      <c r="S12" s="56"/>
      <c r="T12" s="56">
        <v>0</v>
      </c>
      <c r="U12" s="57">
        <f>R12/2+S12+T12</f>
        <v>0</v>
      </c>
      <c r="V12" s="58">
        <f>I12+N12+Q12-U12</f>
        <v>14.950000000000003</v>
      </c>
      <c r="W12" s="59">
        <f>RANK(V12,$V$9:$V$13,0)</f>
        <v>3</v>
      </c>
      <c r="X12" s="14"/>
      <c r="Y12" s="14"/>
      <c r="Z12" s="60">
        <f t="shared" si="0"/>
        <v>7.3</v>
      </c>
      <c r="AA12" s="14"/>
      <c r="AB12" s="60">
        <f t="shared" si="1"/>
        <v>7.5</v>
      </c>
      <c r="AC12" s="14"/>
      <c r="AD12" s="60">
        <f t="shared" si="2"/>
        <v>7.4</v>
      </c>
      <c r="AE12" s="14"/>
      <c r="AF12" s="60">
        <f t="shared" si="3"/>
        <v>7.6</v>
      </c>
      <c r="AG12" s="14"/>
    </row>
    <row r="13" spans="1:33" ht="96.75" customHeight="1">
      <c r="A13" s="49">
        <v>4</v>
      </c>
      <c r="B13" s="50" t="s">
        <v>130</v>
      </c>
      <c r="C13" s="79" t="s">
        <v>125</v>
      </c>
      <c r="D13" s="79" t="s">
        <v>135</v>
      </c>
      <c r="E13" s="63">
        <v>7.5</v>
      </c>
      <c r="F13" s="85">
        <v>7.2</v>
      </c>
      <c r="G13" s="85">
        <v>7.2</v>
      </c>
      <c r="H13" s="85">
        <v>7.5</v>
      </c>
      <c r="I13" s="53">
        <f>(E13+F13+G13+H13-Z13-AB13)/2</f>
        <v>7.35</v>
      </c>
      <c r="J13" s="86">
        <v>7.6</v>
      </c>
      <c r="K13" s="86">
        <v>7.3</v>
      </c>
      <c r="L13" s="86">
        <v>7.6</v>
      </c>
      <c r="M13" s="86">
        <v>7.6</v>
      </c>
      <c r="N13" s="55">
        <f>(J13+K13+L13+M13-AD13-AF13)/2</f>
        <v>7.6000000000000005</v>
      </c>
      <c r="O13" s="56"/>
      <c r="P13" s="57"/>
      <c r="Q13" s="45">
        <f>(O13+P13)/4</f>
        <v>0</v>
      </c>
      <c r="R13" s="56"/>
      <c r="S13" s="56"/>
      <c r="T13" s="56">
        <v>0</v>
      </c>
      <c r="U13" s="57">
        <f>R13/2+S13+T13</f>
        <v>0</v>
      </c>
      <c r="V13" s="58">
        <f>I13+N13+Q13-U13</f>
        <v>14.95</v>
      </c>
      <c r="W13" s="59">
        <v>3</v>
      </c>
      <c r="X13" s="14"/>
      <c r="Y13" s="14"/>
      <c r="Z13" s="60">
        <f t="shared" si="0"/>
        <v>7.2</v>
      </c>
      <c r="AA13" s="14"/>
      <c r="AB13" s="60">
        <f t="shared" si="1"/>
        <v>7.5</v>
      </c>
      <c r="AC13" s="14"/>
      <c r="AD13" s="60">
        <f t="shared" si="2"/>
        <v>7.3</v>
      </c>
      <c r="AE13" s="14"/>
      <c r="AF13" s="60">
        <f t="shared" si="3"/>
        <v>7.6</v>
      </c>
      <c r="AG13" s="14"/>
    </row>
    <row r="14" spans="1:33" ht="15" customHeight="1">
      <c r="A14" s="68"/>
      <c r="B14" s="30"/>
      <c r="C14" s="30"/>
      <c r="D14" s="31"/>
      <c r="E14" s="3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9"/>
      <c r="R14" s="10"/>
      <c r="S14" s="10"/>
      <c r="T14" s="10"/>
      <c r="U14" s="10"/>
      <c r="V14" s="6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6"/>
    </row>
    <row r="15" spans="1:33" ht="15" customHeight="1">
      <c r="A15" s="70"/>
      <c r="B15" s="136" t="s">
        <v>54</v>
      </c>
      <c r="C15" s="136"/>
      <c r="D15" s="130"/>
      <c r="E15" s="38"/>
      <c r="F15" s="72"/>
      <c r="G15" s="72"/>
      <c r="H15" s="72"/>
      <c r="I15" s="73"/>
      <c r="J15" s="38" t="s">
        <v>55</v>
      </c>
      <c r="K15" s="38"/>
      <c r="L15" s="38"/>
      <c r="M15" s="38" t="s">
        <v>56</v>
      </c>
      <c r="N15" s="38"/>
      <c r="O15" s="14"/>
      <c r="P15" s="14"/>
      <c r="Q15" s="69"/>
      <c r="R15" s="10"/>
      <c r="S15" s="10"/>
      <c r="T15" s="10"/>
      <c r="U15" s="10"/>
      <c r="V15" s="6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6"/>
    </row>
    <row r="16" spans="1:33" ht="15" customHeight="1">
      <c r="A16" s="70"/>
      <c r="B16" s="136" t="s">
        <v>57</v>
      </c>
      <c r="C16" s="136"/>
      <c r="D16" s="130"/>
      <c r="E16" s="38"/>
      <c r="F16" s="72"/>
      <c r="G16" s="72"/>
      <c r="H16" s="72"/>
      <c r="I16" s="73"/>
      <c r="J16" s="38" t="s">
        <v>58</v>
      </c>
      <c r="K16" s="38"/>
      <c r="L16" s="38"/>
      <c r="M16" s="38" t="s">
        <v>56</v>
      </c>
      <c r="N16" s="14"/>
      <c r="O16" s="10"/>
      <c r="P16" s="10"/>
      <c r="Q16" s="69"/>
      <c r="R16" s="10"/>
      <c r="S16" s="10"/>
      <c r="T16" s="10"/>
      <c r="U16" s="10"/>
      <c r="V16" s="6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6"/>
    </row>
    <row r="17" spans="1:33" ht="15" customHeight="1">
      <c r="A17" s="70"/>
      <c r="B17" s="71"/>
      <c r="C17" s="71"/>
      <c r="D17" s="71"/>
      <c r="E17" s="38"/>
      <c r="F17" s="38"/>
      <c r="G17" s="38"/>
      <c r="H17" s="38"/>
      <c r="I17" s="14"/>
      <c r="J17" s="38"/>
      <c r="K17" s="38"/>
      <c r="L17" s="38"/>
      <c r="M17" s="38"/>
      <c r="N17" s="38"/>
      <c r="O17" s="10"/>
      <c r="P17" s="10"/>
      <c r="Q17" s="69"/>
      <c r="R17" s="10"/>
      <c r="S17" s="10"/>
      <c r="T17" s="10"/>
      <c r="U17" s="10"/>
      <c r="V17" s="6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6"/>
    </row>
    <row r="18" spans="1:33" ht="15" customHeight="1">
      <c r="A18" s="70"/>
      <c r="B18" s="136"/>
      <c r="C18" s="136"/>
      <c r="D18" s="130"/>
      <c r="E18" s="38"/>
      <c r="F18" s="38"/>
      <c r="G18" s="38"/>
      <c r="H18" s="38"/>
      <c r="I18" s="14"/>
      <c r="J18" s="38"/>
      <c r="K18" s="38"/>
      <c r="L18" s="38"/>
      <c r="M18" s="38"/>
      <c r="N18" s="74"/>
      <c r="O18" s="74"/>
      <c r="P18" s="74"/>
      <c r="Q18" s="69"/>
      <c r="R18" s="74"/>
      <c r="S18" s="74"/>
      <c r="T18" s="74"/>
      <c r="U18" s="74"/>
      <c r="V18" s="69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66"/>
    </row>
    <row r="19" spans="1:33" ht="15" customHeight="1">
      <c r="A19" s="70"/>
      <c r="B19" s="14"/>
      <c r="C19" s="14"/>
      <c r="D19" s="31"/>
      <c r="E19" s="14"/>
      <c r="F19" s="14"/>
      <c r="G19" s="14"/>
      <c r="H19" s="14"/>
      <c r="I19" s="38"/>
      <c r="J19" s="14"/>
      <c r="K19" s="14"/>
      <c r="L19" s="14"/>
      <c r="M19" s="14"/>
      <c r="N19" s="14"/>
      <c r="O19" s="74"/>
      <c r="P19" s="74"/>
      <c r="Q19" s="69"/>
      <c r="R19" s="74"/>
      <c r="S19" s="74"/>
      <c r="T19" s="74"/>
      <c r="U19" s="74"/>
      <c r="V19" s="69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66"/>
    </row>
    <row r="20" spans="1:33" ht="15" customHeight="1">
      <c r="A20" s="70"/>
      <c r="B20" s="137"/>
      <c r="C20" s="137"/>
      <c r="D20" s="130"/>
      <c r="E20" s="130"/>
      <c r="F20" s="75"/>
      <c r="G20" s="38"/>
      <c r="H20" s="38"/>
      <c r="I20" s="14"/>
      <c r="J20" s="38"/>
      <c r="K20" s="38"/>
      <c r="L20" s="38"/>
      <c r="M20" s="38"/>
      <c r="N20" s="38"/>
      <c r="O20" s="74"/>
      <c r="P20" s="74"/>
      <c r="Q20" s="69"/>
      <c r="R20" s="74"/>
      <c r="S20" s="74"/>
      <c r="T20" s="74"/>
      <c r="U20" s="74"/>
      <c r="V20" s="69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66"/>
    </row>
    <row r="21" spans="1:33" ht="15" customHeight="1">
      <c r="A21" s="70"/>
      <c r="B21" s="74"/>
      <c r="C21" s="74"/>
      <c r="D21" s="76"/>
      <c r="E21" s="74"/>
      <c r="F21" s="74"/>
      <c r="G21" s="74"/>
      <c r="H21" s="74"/>
      <c r="I21" s="74"/>
      <c r="J21" s="74"/>
      <c r="K21" s="74"/>
      <c r="L21" s="74"/>
      <c r="M21" s="74"/>
      <c r="N21" s="74" t="s">
        <v>59</v>
      </c>
      <c r="O21" s="74"/>
      <c r="P21" s="74"/>
      <c r="Q21" s="69"/>
      <c r="R21" s="74"/>
      <c r="S21" s="74"/>
      <c r="T21" s="74"/>
      <c r="U21" s="74"/>
      <c r="V21" s="69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66"/>
    </row>
    <row r="22" spans="1:33" ht="15" customHeight="1">
      <c r="A22" s="70"/>
      <c r="B22" s="74"/>
      <c r="C22" s="74"/>
      <c r="D22" s="7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9"/>
      <c r="R22" s="10"/>
      <c r="S22" s="10"/>
      <c r="T22" s="10"/>
      <c r="U22" s="10"/>
      <c r="V22" s="6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66"/>
    </row>
    <row r="23" spans="1:33" ht="41.25" customHeight="1">
      <c r="A23" s="70"/>
      <c r="B23" s="10"/>
      <c r="C23" s="10"/>
      <c r="D23" s="7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9"/>
      <c r="R23" s="10"/>
      <c r="S23" s="10"/>
      <c r="T23" s="10"/>
      <c r="U23" s="10"/>
      <c r="V23" s="6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66"/>
    </row>
    <row r="24" spans="1:33" ht="41.25" customHeight="1">
      <c r="A24" s="70"/>
      <c r="B24" s="10"/>
      <c r="C24" s="10"/>
      <c r="D24" s="7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9"/>
      <c r="R24" s="10"/>
      <c r="S24" s="10"/>
      <c r="T24" s="10"/>
      <c r="U24" s="10"/>
      <c r="V24" s="6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66"/>
    </row>
    <row r="25" spans="1:33" ht="41.25" customHeight="1">
      <c r="A25" s="70"/>
      <c r="B25" s="10"/>
      <c r="C25" s="10"/>
      <c r="D25" s="7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69"/>
      <c r="R25" s="10"/>
      <c r="S25" s="10"/>
      <c r="T25" s="10"/>
      <c r="U25" s="10"/>
      <c r="V25" s="6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6"/>
    </row>
    <row r="26" spans="1:33" ht="41.25" customHeight="1">
      <c r="A26" s="70"/>
      <c r="B26" s="10"/>
      <c r="C26" s="10"/>
      <c r="D26" s="7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9"/>
      <c r="R26" s="10"/>
      <c r="S26" s="10"/>
      <c r="T26" s="10"/>
      <c r="U26" s="10"/>
      <c r="V26" s="6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6"/>
    </row>
    <row r="27" spans="1:33" ht="41.25" customHeight="1">
      <c r="A27" s="70"/>
      <c r="B27" s="10"/>
      <c r="C27" s="10"/>
      <c r="D27" s="7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9"/>
      <c r="R27" s="10"/>
      <c r="S27" s="10"/>
      <c r="T27" s="10"/>
      <c r="U27" s="10"/>
      <c r="V27" s="6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6"/>
    </row>
    <row r="28" spans="1:33" ht="15.75" customHeight="1">
      <c r="A28" s="70"/>
      <c r="B28" s="10"/>
      <c r="C28" s="10"/>
      <c r="D28" s="7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9"/>
      <c r="R28" s="10"/>
      <c r="S28" s="10"/>
      <c r="T28" s="10"/>
      <c r="U28" s="10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6"/>
    </row>
    <row r="29" spans="1:33" ht="39.75" customHeight="1">
      <c r="A29" s="70"/>
      <c r="B29" s="10"/>
      <c r="C29" s="10"/>
      <c r="D29" s="7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9"/>
      <c r="R29" s="10"/>
      <c r="S29" s="10"/>
      <c r="T29" s="10"/>
      <c r="U29" s="10"/>
      <c r="V29" s="6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6"/>
    </row>
    <row r="30" spans="1:33" ht="39.75" customHeight="1">
      <c r="A30" s="70"/>
      <c r="B30" s="10"/>
      <c r="C30" s="10"/>
      <c r="D30" s="7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9"/>
      <c r="R30" s="10"/>
      <c r="S30" s="10"/>
      <c r="T30" s="10"/>
      <c r="U30" s="10"/>
      <c r="V30" s="6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6"/>
    </row>
    <row r="31" spans="1:33" ht="39.75" customHeight="1">
      <c r="A31" s="70"/>
      <c r="B31" s="10"/>
      <c r="C31" s="10"/>
      <c r="D31" s="7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  <c r="R31" s="10"/>
      <c r="S31" s="10"/>
      <c r="T31" s="10"/>
      <c r="U31" s="10"/>
      <c r="V31" s="6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6"/>
    </row>
    <row r="32" spans="1:33" ht="39.75" customHeight="1">
      <c r="A32" s="70"/>
      <c r="B32" s="10"/>
      <c r="C32" s="10"/>
      <c r="D32" s="7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39.75" customHeight="1">
      <c r="A33" s="70"/>
      <c r="B33" s="10"/>
      <c r="C33" s="10"/>
      <c r="D33" s="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39.75" customHeight="1">
      <c r="A34" s="70"/>
      <c r="B34" s="10"/>
      <c r="C34" s="10"/>
      <c r="D34" s="7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39.75" customHeight="1">
      <c r="A35" s="70"/>
      <c r="B35" s="10"/>
      <c r="C35" s="10"/>
      <c r="D35" s="7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6"/>
    </row>
    <row r="36" spans="1:33" ht="39.75" customHeight="1">
      <c r="A36" s="70"/>
      <c r="B36" s="10"/>
      <c r="C36" s="10"/>
      <c r="D36" s="7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  <c r="R36" s="10"/>
      <c r="S36" s="10"/>
      <c r="T36" s="10"/>
      <c r="U36" s="10"/>
      <c r="V36" s="6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6"/>
    </row>
    <row r="37" spans="1:33" ht="39.75" customHeight="1">
      <c r="A37" s="70"/>
      <c r="B37" s="10"/>
      <c r="C37" s="10"/>
      <c r="D37" s="7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  <c r="R37" s="10"/>
      <c r="S37" s="10"/>
      <c r="T37" s="10"/>
      <c r="U37" s="10"/>
      <c r="V37" s="6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6"/>
    </row>
    <row r="38" spans="1:33" ht="39.75" customHeight="1">
      <c r="A38" s="70"/>
      <c r="B38" s="10"/>
      <c r="C38" s="10"/>
      <c r="D38" s="7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  <c r="R38" s="10"/>
      <c r="S38" s="10"/>
      <c r="T38" s="10"/>
      <c r="U38" s="10"/>
      <c r="V38" s="6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6"/>
    </row>
    <row r="39" spans="1:33" ht="39.75" customHeight="1">
      <c r="A39" s="70"/>
      <c r="B39" s="10"/>
      <c r="C39" s="10"/>
      <c r="D39" s="7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39.75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39.75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39.75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15.75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36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36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36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36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36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36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36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36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15.7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31.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15.7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47.2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14.2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14.2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14.2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14.2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14.2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14.2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14.2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14.2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4.2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4.2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4.2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4.2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4.2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4.2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4.2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4.2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4.2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4.2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4.2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4.2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4.2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4.2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4.2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4.2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4.2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4.2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4.2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4.2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4.2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4.2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4.2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4.2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4.2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4.2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4.2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4.2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4.2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4.2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4.2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4.2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4.2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4.2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4.2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4.2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4.2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4.2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4.2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4.2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4.2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4.2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4.2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4.2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4.2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4.2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4.2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4.2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4.2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4.2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4.2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4.2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4.2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4.2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4.2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4.2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4.2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4.2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4.2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4.2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4.2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4.2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4.2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4.2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4.2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4.2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4.2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4.2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4.2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4.2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4.2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4.2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4.2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4.2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4.2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4.2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4.2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4.2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4.2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4.2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4.2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4.2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4.2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4.2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4.2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4.2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4.2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4.2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4.2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4.2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4.2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4.2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4.2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4.2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4.2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4.2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4.2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4.2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4.2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4.2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4.2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4.2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4.2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4.2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4.2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4.2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4.2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4.2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4.2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4.2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4.2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4.2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4.2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4.2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4.2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4.2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4.2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4.2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4.2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4.2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4.2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4.2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4.2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4.2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4.2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4.2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4.2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4.2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4.2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4.2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4.2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4.2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4.2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4.2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4.2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4.2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4.2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4.2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4.2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4.2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4.2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4.2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4.2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4.2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4.2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4.2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4.2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4.2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4.2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4.2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4.2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4.2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4.2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4.2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14.2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14.2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14.2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14.2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14.25" customHeight="1">
      <c r="A222" s="70"/>
      <c r="B222" s="10"/>
      <c r="C222" s="10"/>
      <c r="D222" s="7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9"/>
      <c r="R222" s="10"/>
      <c r="S222" s="10"/>
      <c r="T222" s="10"/>
      <c r="U222" s="10"/>
      <c r="V222" s="6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66"/>
    </row>
    <row r="223" spans="1:33" ht="14.25" customHeight="1">
      <c r="A223" s="70"/>
      <c r="B223" s="10"/>
      <c r="C223" s="10"/>
      <c r="D223" s="7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69"/>
      <c r="R223" s="10"/>
      <c r="S223" s="10"/>
      <c r="T223" s="10"/>
      <c r="U223" s="10"/>
      <c r="V223" s="69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66"/>
    </row>
    <row r="224" spans="1:33" ht="14.25" customHeight="1">
      <c r="A224" s="70"/>
      <c r="B224" s="10"/>
      <c r="C224" s="10"/>
      <c r="D224" s="76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69"/>
      <c r="R224" s="10"/>
      <c r="S224" s="10"/>
      <c r="T224" s="10"/>
      <c r="U224" s="10"/>
      <c r="V224" s="6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66"/>
    </row>
    <row r="225" spans="1:33" ht="14.25" customHeight="1">
      <c r="A225" s="70"/>
      <c r="B225" s="10"/>
      <c r="C225" s="10"/>
      <c r="D225" s="7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69"/>
      <c r="R225" s="10"/>
      <c r="S225" s="10"/>
      <c r="T225" s="10"/>
      <c r="U225" s="10"/>
      <c r="V225" s="69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66"/>
    </row>
    <row r="226" spans="1:33" ht="14.25" customHeight="1">
      <c r="A226" s="70"/>
      <c r="B226" s="10"/>
      <c r="C226" s="10"/>
      <c r="D226" s="7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69"/>
      <c r="R226" s="10"/>
      <c r="S226" s="10"/>
      <c r="T226" s="10"/>
      <c r="U226" s="10"/>
      <c r="V226" s="6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66"/>
    </row>
    <row r="227" spans="1:33" ht="14.25" customHeight="1">
      <c r="A227" s="70"/>
      <c r="B227" s="10"/>
      <c r="C227" s="10"/>
      <c r="D227" s="76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9"/>
      <c r="R227" s="10"/>
      <c r="S227" s="10"/>
      <c r="T227" s="10"/>
      <c r="U227" s="10"/>
      <c r="V227" s="6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66"/>
    </row>
    <row r="228" spans="1:33" ht="14.25" customHeight="1">
      <c r="A228" s="70"/>
      <c r="B228" s="10"/>
      <c r="C228" s="10"/>
      <c r="D228" s="76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69"/>
      <c r="R228" s="10"/>
      <c r="S228" s="10"/>
      <c r="T228" s="10"/>
      <c r="U228" s="10"/>
      <c r="V228" s="69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66"/>
    </row>
    <row r="229" spans="1:33" ht="14.25" customHeight="1">
      <c r="A229" s="70"/>
      <c r="B229" s="10"/>
      <c r="C229" s="10"/>
      <c r="D229" s="7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69"/>
      <c r="R229" s="10"/>
      <c r="S229" s="10"/>
      <c r="T229" s="10"/>
      <c r="U229" s="10"/>
      <c r="V229" s="69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66"/>
    </row>
    <row r="230" spans="1:33" ht="14.25" customHeight="1">
      <c r="A230" s="70"/>
      <c r="B230" s="10"/>
      <c r="C230" s="10"/>
      <c r="D230" s="76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69"/>
      <c r="R230" s="10"/>
      <c r="S230" s="10"/>
      <c r="T230" s="10"/>
      <c r="U230" s="10"/>
      <c r="V230" s="6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66"/>
    </row>
    <row r="231" spans="1:33" ht="14.25" customHeight="1">
      <c r="A231" s="70"/>
      <c r="B231" s="10"/>
      <c r="C231" s="10"/>
      <c r="D231" s="76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69"/>
      <c r="R231" s="10"/>
      <c r="S231" s="10"/>
      <c r="T231" s="10"/>
      <c r="U231" s="10"/>
      <c r="V231" s="6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66"/>
    </row>
    <row r="232" spans="1:33" ht="14.25" customHeight="1">
      <c r="A232" s="70"/>
      <c r="B232" s="10"/>
      <c r="C232" s="10"/>
      <c r="D232" s="7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69"/>
      <c r="R232" s="10"/>
      <c r="S232" s="10"/>
      <c r="T232" s="10"/>
      <c r="U232" s="10"/>
      <c r="V232" s="6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66"/>
    </row>
    <row r="233" spans="1:33" ht="14.25" customHeight="1">
      <c r="A233" s="70"/>
      <c r="B233" s="10"/>
      <c r="C233" s="10"/>
      <c r="D233" s="7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69"/>
      <c r="R233" s="10"/>
      <c r="S233" s="10"/>
      <c r="T233" s="10"/>
      <c r="U233" s="10"/>
      <c r="V233" s="6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66"/>
    </row>
    <row r="234" spans="1:33" ht="14.25" customHeight="1">
      <c r="A234" s="70"/>
      <c r="B234" s="10"/>
      <c r="C234" s="10"/>
      <c r="D234" s="76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69"/>
      <c r="R234" s="10"/>
      <c r="S234" s="10"/>
      <c r="T234" s="10"/>
      <c r="U234" s="10"/>
      <c r="V234" s="69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66"/>
    </row>
    <row r="235" spans="1:33" ht="14.25" customHeight="1">
      <c r="A235" s="70"/>
      <c r="B235" s="10"/>
      <c r="C235" s="10"/>
      <c r="D235" s="76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69"/>
      <c r="R235" s="10"/>
      <c r="S235" s="10"/>
      <c r="T235" s="10"/>
      <c r="U235" s="10"/>
      <c r="V235" s="6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66"/>
    </row>
    <row r="236" spans="1:33" ht="14.25" customHeight="1">
      <c r="A236" s="70"/>
      <c r="B236" s="10"/>
      <c r="C236" s="10"/>
      <c r="D236" s="76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69"/>
      <c r="R236" s="10"/>
      <c r="S236" s="10"/>
      <c r="T236" s="10"/>
      <c r="U236" s="10"/>
      <c r="V236" s="69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66"/>
    </row>
    <row r="237" spans="1:33" ht="14.25" customHeight="1">
      <c r="A237" s="70"/>
      <c r="B237" s="10"/>
      <c r="C237" s="10"/>
      <c r="D237" s="7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69"/>
      <c r="R237" s="10"/>
      <c r="S237" s="10"/>
      <c r="T237" s="10"/>
      <c r="U237" s="10"/>
      <c r="V237" s="6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66"/>
    </row>
    <row r="238" spans="1:33" ht="14.25" customHeight="1">
      <c r="A238" s="70"/>
      <c r="B238" s="10"/>
      <c r="C238" s="10"/>
      <c r="D238" s="7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69"/>
      <c r="R238" s="10"/>
      <c r="S238" s="10"/>
      <c r="T238" s="10"/>
      <c r="U238" s="10"/>
      <c r="V238" s="6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66"/>
    </row>
    <row r="239" spans="1:33" ht="14.25" customHeight="1">
      <c r="A239" s="70"/>
      <c r="B239" s="10"/>
      <c r="C239" s="10"/>
      <c r="D239" s="7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69"/>
      <c r="R239" s="10"/>
      <c r="S239" s="10"/>
      <c r="T239" s="10"/>
      <c r="U239" s="10"/>
      <c r="V239" s="69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66"/>
    </row>
    <row r="240" spans="1:33" ht="14.25" customHeight="1">
      <c r="A240" s="70"/>
      <c r="B240" s="10"/>
      <c r="C240" s="10"/>
      <c r="D240" s="76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69"/>
      <c r="R240" s="10"/>
      <c r="S240" s="10"/>
      <c r="T240" s="10"/>
      <c r="U240" s="10"/>
      <c r="V240" s="69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66"/>
    </row>
    <row r="241" spans="1:33" ht="14.25" customHeight="1">
      <c r="A241" s="70"/>
      <c r="B241" s="10"/>
      <c r="C241" s="10"/>
      <c r="D241" s="76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69"/>
      <c r="R241" s="10"/>
      <c r="S241" s="10"/>
      <c r="T241" s="10"/>
      <c r="U241" s="10"/>
      <c r="V241" s="6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66"/>
    </row>
    <row r="242" spans="1:33" ht="14.25" customHeight="1">
      <c r="A242" s="70"/>
      <c r="B242" s="10"/>
      <c r="C242" s="10"/>
      <c r="D242" s="7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69"/>
      <c r="R242" s="10"/>
      <c r="S242" s="10"/>
      <c r="T242" s="10"/>
      <c r="U242" s="10"/>
      <c r="V242" s="69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66"/>
    </row>
    <row r="243" spans="1:33" ht="14.25" customHeight="1">
      <c r="A243" s="70"/>
      <c r="B243" s="10"/>
      <c r="C243" s="10"/>
      <c r="D243" s="7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69"/>
      <c r="R243" s="10"/>
      <c r="S243" s="10"/>
      <c r="T243" s="10"/>
      <c r="U243" s="10"/>
      <c r="V243" s="69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66"/>
    </row>
    <row r="244" spans="1:33" ht="14.25" customHeight="1">
      <c r="A244" s="70"/>
      <c r="B244" s="10"/>
      <c r="C244" s="10"/>
      <c r="D244" s="76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9"/>
      <c r="R244" s="10"/>
      <c r="S244" s="10"/>
      <c r="T244" s="10"/>
      <c r="U244" s="10"/>
      <c r="V244" s="6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66"/>
    </row>
    <row r="245" spans="1:33" ht="14.25" customHeight="1">
      <c r="A245" s="70"/>
      <c r="B245" s="10"/>
      <c r="C245" s="10"/>
      <c r="D245" s="7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69"/>
      <c r="R245" s="10"/>
      <c r="S245" s="10"/>
      <c r="T245" s="10"/>
      <c r="U245" s="10"/>
      <c r="V245" s="6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66"/>
    </row>
    <row r="246" spans="1:33" ht="14.25" customHeight="1">
      <c r="A246" s="70"/>
      <c r="B246" s="10"/>
      <c r="C246" s="10"/>
      <c r="D246" s="76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9"/>
      <c r="R246" s="10"/>
      <c r="S246" s="10"/>
      <c r="T246" s="10"/>
      <c r="U246" s="10"/>
      <c r="V246" s="6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66"/>
    </row>
    <row r="247" spans="1:33" ht="14.25" customHeight="1">
      <c r="A247" s="70"/>
      <c r="B247" s="10"/>
      <c r="C247" s="10"/>
      <c r="D247" s="76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9"/>
      <c r="R247" s="10"/>
      <c r="S247" s="10"/>
      <c r="T247" s="10"/>
      <c r="U247" s="10"/>
      <c r="V247" s="6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66"/>
    </row>
    <row r="248" spans="1:33" ht="14.25" customHeight="1">
      <c r="A248" s="70"/>
      <c r="B248" s="10"/>
      <c r="C248" s="10"/>
      <c r="D248" s="7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69"/>
      <c r="R248" s="10"/>
      <c r="S248" s="10"/>
      <c r="T248" s="10"/>
      <c r="U248" s="10"/>
      <c r="V248" s="69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66"/>
    </row>
    <row r="249" spans="1:33" ht="14.25" customHeight="1">
      <c r="A249" s="70"/>
      <c r="B249" s="10"/>
      <c r="C249" s="10"/>
      <c r="D249" s="76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9"/>
      <c r="R249" s="10"/>
      <c r="S249" s="10"/>
      <c r="T249" s="10"/>
      <c r="U249" s="10"/>
      <c r="V249" s="6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66"/>
    </row>
    <row r="250" spans="1:33" ht="14.25" customHeight="1">
      <c r="A250" s="70"/>
      <c r="B250" s="10"/>
      <c r="C250" s="10"/>
      <c r="D250" s="7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9"/>
      <c r="R250" s="10"/>
      <c r="S250" s="10"/>
      <c r="T250" s="10"/>
      <c r="U250" s="10"/>
      <c r="V250" s="6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66"/>
    </row>
    <row r="251" spans="1:33" ht="14.25" customHeight="1">
      <c r="A251" s="70"/>
      <c r="B251" s="10"/>
      <c r="C251" s="10"/>
      <c r="D251" s="76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9"/>
      <c r="R251" s="10"/>
      <c r="S251" s="10"/>
      <c r="T251" s="10"/>
      <c r="U251" s="10"/>
      <c r="V251" s="6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66"/>
    </row>
    <row r="252" spans="1:33" ht="14.25" customHeight="1">
      <c r="A252" s="70"/>
      <c r="B252" s="10"/>
      <c r="C252" s="10"/>
      <c r="D252" s="76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69"/>
      <c r="R252" s="10"/>
      <c r="S252" s="10"/>
      <c r="T252" s="10"/>
      <c r="U252" s="10"/>
      <c r="V252" s="6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66"/>
    </row>
    <row r="253" spans="1:33" ht="14.25" customHeight="1">
      <c r="A253" s="70"/>
      <c r="B253" s="10"/>
      <c r="C253" s="10"/>
      <c r="D253" s="76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69"/>
      <c r="R253" s="10"/>
      <c r="S253" s="10"/>
      <c r="T253" s="10"/>
      <c r="U253" s="10"/>
      <c r="V253" s="6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66"/>
    </row>
    <row r="254" spans="1:33" ht="14.25" customHeight="1">
      <c r="A254" s="70"/>
      <c r="B254" s="10"/>
      <c r="C254" s="10"/>
      <c r="D254" s="76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69"/>
      <c r="R254" s="10"/>
      <c r="S254" s="10"/>
      <c r="T254" s="10"/>
      <c r="U254" s="10"/>
      <c r="V254" s="69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66"/>
    </row>
    <row r="255" spans="1:33" ht="14.25" customHeight="1">
      <c r="A255" s="70"/>
      <c r="B255" s="10"/>
      <c r="C255" s="10"/>
      <c r="D255" s="76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69"/>
      <c r="R255" s="10"/>
      <c r="S255" s="10"/>
      <c r="T255" s="10"/>
      <c r="U255" s="10"/>
      <c r="V255" s="6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66"/>
    </row>
    <row r="256" spans="1:33" ht="14.25" customHeight="1">
      <c r="A256" s="70"/>
      <c r="B256" s="10"/>
      <c r="C256" s="10"/>
      <c r="D256" s="76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69"/>
      <c r="R256" s="10"/>
      <c r="S256" s="10"/>
      <c r="T256" s="10"/>
      <c r="U256" s="10"/>
      <c r="V256" s="6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66"/>
    </row>
    <row r="257" spans="1:33" ht="14.25" customHeight="1">
      <c r="A257" s="70"/>
      <c r="B257" s="10"/>
      <c r="C257" s="10"/>
      <c r="D257" s="76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69"/>
      <c r="R257" s="10"/>
      <c r="S257" s="10"/>
      <c r="T257" s="10"/>
      <c r="U257" s="10"/>
      <c r="V257" s="6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66"/>
    </row>
    <row r="258" spans="1:33" ht="14.25" customHeight="1">
      <c r="A258" s="70"/>
      <c r="B258" s="10"/>
      <c r="C258" s="10"/>
      <c r="D258" s="76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69"/>
      <c r="R258" s="10"/>
      <c r="S258" s="10"/>
      <c r="T258" s="10"/>
      <c r="U258" s="10"/>
      <c r="V258" s="69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66"/>
    </row>
    <row r="259" spans="1:33" ht="14.25" customHeight="1">
      <c r="A259" s="70"/>
      <c r="B259" s="10"/>
      <c r="C259" s="10"/>
      <c r="D259" s="76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69"/>
      <c r="R259" s="10"/>
      <c r="S259" s="10"/>
      <c r="T259" s="10"/>
      <c r="U259" s="10"/>
      <c r="V259" s="6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66"/>
    </row>
    <row r="260" spans="1:33" ht="14.25" customHeight="1">
      <c r="A260" s="70"/>
      <c r="B260" s="10"/>
      <c r="C260" s="10"/>
      <c r="D260" s="76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69"/>
      <c r="R260" s="10"/>
      <c r="S260" s="10"/>
      <c r="T260" s="10"/>
      <c r="U260" s="10"/>
      <c r="V260" s="6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66"/>
    </row>
    <row r="261" spans="1:33" ht="14.25" customHeight="1">
      <c r="A261" s="70"/>
      <c r="B261" s="10"/>
      <c r="C261" s="10"/>
      <c r="D261" s="76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69"/>
      <c r="R261" s="10"/>
      <c r="S261" s="10"/>
      <c r="T261" s="10"/>
      <c r="U261" s="10"/>
      <c r="V261" s="6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66"/>
    </row>
    <row r="262" spans="1:33" ht="14.25" customHeight="1">
      <c r="A262" s="70"/>
      <c r="B262" s="10"/>
      <c r="C262" s="10"/>
      <c r="D262" s="76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69"/>
      <c r="R262" s="10"/>
      <c r="S262" s="10"/>
      <c r="T262" s="10"/>
      <c r="U262" s="10"/>
      <c r="V262" s="6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66"/>
    </row>
    <row r="263" spans="1:33" ht="14.25" customHeight="1">
      <c r="A263" s="70"/>
      <c r="B263" s="10"/>
      <c r="C263" s="10"/>
      <c r="D263" s="76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69"/>
      <c r="R263" s="10"/>
      <c r="S263" s="10"/>
      <c r="T263" s="10"/>
      <c r="U263" s="10"/>
      <c r="V263" s="69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66"/>
    </row>
    <row r="264" spans="1:33" ht="14.25" customHeight="1">
      <c r="A264" s="70"/>
      <c r="B264" s="10"/>
      <c r="C264" s="10"/>
      <c r="D264" s="76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69"/>
      <c r="R264" s="10"/>
      <c r="S264" s="10"/>
      <c r="T264" s="10"/>
      <c r="U264" s="10"/>
      <c r="V264" s="6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66"/>
    </row>
    <row r="265" spans="1:33" ht="14.25" customHeight="1">
      <c r="A265" s="70"/>
      <c r="B265" s="10"/>
      <c r="C265" s="10"/>
      <c r="D265" s="76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69"/>
      <c r="R265" s="10"/>
      <c r="S265" s="10"/>
      <c r="T265" s="10"/>
      <c r="U265" s="10"/>
      <c r="V265" s="69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66"/>
    </row>
    <row r="266" spans="1:33" ht="14.25" customHeight="1">
      <c r="A266" s="70"/>
      <c r="B266" s="10"/>
      <c r="C266" s="10"/>
      <c r="D266" s="76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69"/>
      <c r="R266" s="10"/>
      <c r="S266" s="10"/>
      <c r="T266" s="10"/>
      <c r="U266" s="10"/>
      <c r="V266" s="6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66"/>
    </row>
    <row r="267" spans="1:33" ht="14.25" customHeight="1">
      <c r="A267" s="70"/>
      <c r="B267" s="10"/>
      <c r="C267" s="10"/>
      <c r="D267" s="76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69"/>
      <c r="R267" s="10"/>
      <c r="S267" s="10"/>
      <c r="T267" s="10"/>
      <c r="U267" s="10"/>
      <c r="V267" s="6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66"/>
    </row>
    <row r="268" spans="1:33" ht="14.25" customHeight="1">
      <c r="A268" s="70"/>
      <c r="B268" s="10"/>
      <c r="C268" s="10"/>
      <c r="D268" s="76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69"/>
      <c r="R268" s="10"/>
      <c r="S268" s="10"/>
      <c r="T268" s="10"/>
      <c r="U268" s="10"/>
      <c r="V268" s="69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66"/>
    </row>
    <row r="269" spans="1:33" ht="14.25" customHeight="1">
      <c r="A269" s="70"/>
      <c r="B269" s="10"/>
      <c r="C269" s="10"/>
      <c r="D269" s="76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69"/>
      <c r="R269" s="10"/>
      <c r="S269" s="10"/>
      <c r="T269" s="10"/>
      <c r="U269" s="10"/>
      <c r="V269" s="6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66"/>
    </row>
    <row r="270" spans="1:33" ht="14.25" customHeight="1">
      <c r="A270" s="70"/>
      <c r="B270" s="10"/>
      <c r="C270" s="10"/>
      <c r="D270" s="76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69"/>
      <c r="R270" s="10"/>
      <c r="S270" s="10"/>
      <c r="T270" s="10"/>
      <c r="U270" s="10"/>
      <c r="V270" s="6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66"/>
    </row>
    <row r="271" spans="1:33" ht="14.25" customHeight="1">
      <c r="A271" s="70"/>
      <c r="B271" s="10"/>
      <c r="C271" s="10"/>
      <c r="D271" s="76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69"/>
      <c r="R271" s="10"/>
      <c r="S271" s="10"/>
      <c r="T271" s="10"/>
      <c r="U271" s="10"/>
      <c r="V271" s="6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66"/>
    </row>
    <row r="272" spans="1:33" ht="14.25" customHeight="1">
      <c r="A272" s="70"/>
      <c r="B272" s="10"/>
      <c r="C272" s="10"/>
      <c r="D272" s="76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69"/>
      <c r="R272" s="10"/>
      <c r="S272" s="10"/>
      <c r="T272" s="10"/>
      <c r="U272" s="10"/>
      <c r="V272" s="69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66"/>
    </row>
    <row r="273" spans="1:33" ht="14.25" customHeight="1">
      <c r="A273" s="70"/>
      <c r="B273" s="10"/>
      <c r="C273" s="10"/>
      <c r="D273" s="76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69"/>
      <c r="R273" s="10"/>
      <c r="S273" s="10"/>
      <c r="T273" s="10"/>
      <c r="U273" s="10"/>
      <c r="V273" s="6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66"/>
    </row>
    <row r="274" spans="1:33" ht="14.25" customHeight="1">
      <c r="A274" s="70"/>
      <c r="B274" s="10"/>
      <c r="C274" s="10"/>
      <c r="D274" s="76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69"/>
      <c r="R274" s="10"/>
      <c r="S274" s="10"/>
      <c r="T274" s="10"/>
      <c r="U274" s="10"/>
      <c r="V274" s="6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66"/>
    </row>
    <row r="275" spans="1:33" ht="14.25" customHeight="1">
      <c r="A275" s="70"/>
      <c r="B275" s="10"/>
      <c r="C275" s="10"/>
      <c r="D275" s="76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69"/>
      <c r="R275" s="10"/>
      <c r="S275" s="10"/>
      <c r="T275" s="10"/>
      <c r="U275" s="10"/>
      <c r="V275" s="6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66"/>
    </row>
    <row r="276" spans="1:33" ht="14.25" customHeight="1">
      <c r="A276" s="70"/>
      <c r="B276" s="10"/>
      <c r="C276" s="10"/>
      <c r="D276" s="76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69"/>
      <c r="R276" s="10"/>
      <c r="S276" s="10"/>
      <c r="T276" s="10"/>
      <c r="U276" s="10"/>
      <c r="V276" s="6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66"/>
    </row>
    <row r="277" spans="1:33" ht="14.25" customHeight="1">
      <c r="A277" s="70"/>
      <c r="B277" s="10"/>
      <c r="C277" s="10"/>
      <c r="D277" s="76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69"/>
      <c r="R277" s="10"/>
      <c r="S277" s="10"/>
      <c r="T277" s="10"/>
      <c r="U277" s="10"/>
      <c r="V277" s="6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66"/>
    </row>
    <row r="278" spans="1:33" ht="14.25" customHeight="1">
      <c r="A278" s="70"/>
      <c r="B278" s="10"/>
      <c r="C278" s="10"/>
      <c r="D278" s="76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69"/>
      <c r="R278" s="10"/>
      <c r="S278" s="10"/>
      <c r="T278" s="10"/>
      <c r="U278" s="10"/>
      <c r="V278" s="6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66"/>
    </row>
    <row r="279" spans="1:33" ht="14.25" customHeight="1">
      <c r="A279" s="70"/>
      <c r="B279" s="10"/>
      <c r="C279" s="10"/>
      <c r="D279" s="76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69"/>
      <c r="R279" s="10"/>
      <c r="S279" s="10"/>
      <c r="T279" s="10"/>
      <c r="U279" s="10"/>
      <c r="V279" s="69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66"/>
    </row>
    <row r="280" spans="1:33" ht="14.25" customHeight="1">
      <c r="A280" s="70"/>
      <c r="B280" s="10"/>
      <c r="C280" s="10"/>
      <c r="D280" s="76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69"/>
      <c r="R280" s="10"/>
      <c r="S280" s="10"/>
      <c r="T280" s="10"/>
      <c r="U280" s="10"/>
      <c r="V280" s="6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66"/>
    </row>
    <row r="281" spans="1:33" ht="14.25" customHeight="1">
      <c r="A281" s="70"/>
      <c r="B281" s="10"/>
      <c r="C281" s="10"/>
      <c r="D281" s="76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69"/>
      <c r="R281" s="10"/>
      <c r="S281" s="10"/>
      <c r="T281" s="10"/>
      <c r="U281" s="10"/>
      <c r="V281" s="6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66"/>
    </row>
    <row r="282" spans="1:33" ht="14.25" customHeight="1">
      <c r="A282" s="70"/>
      <c r="B282" s="10"/>
      <c r="C282" s="10"/>
      <c r="D282" s="76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69"/>
      <c r="R282" s="10"/>
      <c r="S282" s="10"/>
      <c r="T282" s="10"/>
      <c r="U282" s="10"/>
      <c r="V282" s="6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66"/>
    </row>
    <row r="283" spans="1:33" ht="14.25" customHeight="1">
      <c r="A283" s="70"/>
      <c r="B283" s="10"/>
      <c r="C283" s="10"/>
      <c r="D283" s="76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69"/>
      <c r="R283" s="10"/>
      <c r="S283" s="10"/>
      <c r="T283" s="10"/>
      <c r="U283" s="10"/>
      <c r="V283" s="6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66"/>
    </row>
    <row r="284" spans="1:33" ht="14.25" customHeight="1">
      <c r="A284" s="70"/>
      <c r="B284" s="10"/>
      <c r="C284" s="10"/>
      <c r="D284" s="76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69"/>
      <c r="R284" s="10"/>
      <c r="S284" s="10"/>
      <c r="T284" s="10"/>
      <c r="U284" s="10"/>
      <c r="V284" s="6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66"/>
    </row>
    <row r="285" spans="1:33" ht="14.25" customHeight="1">
      <c r="A285" s="70"/>
      <c r="B285" s="10"/>
      <c r="C285" s="10"/>
      <c r="D285" s="76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69"/>
      <c r="R285" s="10"/>
      <c r="S285" s="10"/>
      <c r="T285" s="10"/>
      <c r="U285" s="10"/>
      <c r="V285" s="69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66"/>
    </row>
    <row r="286" spans="1:33" ht="14.25" customHeight="1">
      <c r="A286" s="70"/>
      <c r="B286" s="10"/>
      <c r="C286" s="10"/>
      <c r="D286" s="76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69"/>
      <c r="R286" s="10"/>
      <c r="S286" s="10"/>
      <c r="T286" s="10"/>
      <c r="U286" s="10"/>
      <c r="V286" s="6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66"/>
    </row>
    <row r="287" spans="1:33" ht="14.25" customHeight="1">
      <c r="A287" s="70"/>
      <c r="B287" s="10"/>
      <c r="C287" s="10"/>
      <c r="D287" s="76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69"/>
      <c r="R287" s="10"/>
      <c r="S287" s="10"/>
      <c r="T287" s="10"/>
      <c r="U287" s="10"/>
      <c r="V287" s="6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66"/>
    </row>
    <row r="288" spans="1:33" ht="14.25" customHeight="1">
      <c r="A288" s="70"/>
      <c r="B288" s="10"/>
      <c r="C288" s="10"/>
      <c r="D288" s="76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69"/>
      <c r="R288" s="10"/>
      <c r="S288" s="10"/>
      <c r="T288" s="10"/>
      <c r="U288" s="10"/>
      <c r="V288" s="69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66"/>
    </row>
    <row r="289" spans="1:33" ht="14.25" customHeight="1">
      <c r="A289" s="70"/>
      <c r="B289" s="10"/>
      <c r="C289" s="10"/>
      <c r="D289" s="76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69"/>
      <c r="R289" s="10"/>
      <c r="S289" s="10"/>
      <c r="T289" s="10"/>
      <c r="U289" s="10"/>
      <c r="V289" s="69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66"/>
    </row>
    <row r="290" spans="1:33" ht="14.25" customHeight="1">
      <c r="A290" s="70"/>
      <c r="B290" s="10"/>
      <c r="C290" s="10"/>
      <c r="D290" s="76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69"/>
      <c r="R290" s="10"/>
      <c r="S290" s="10"/>
      <c r="T290" s="10"/>
      <c r="U290" s="10"/>
      <c r="V290" s="6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66"/>
    </row>
    <row r="291" spans="1:33" ht="14.25" customHeight="1">
      <c r="A291" s="70"/>
      <c r="B291" s="10"/>
      <c r="C291" s="10"/>
      <c r="D291" s="76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69"/>
      <c r="R291" s="10"/>
      <c r="S291" s="10"/>
      <c r="T291" s="10"/>
      <c r="U291" s="10"/>
      <c r="V291" s="6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66"/>
    </row>
    <row r="292" spans="1:33" ht="14.25" customHeight="1">
      <c r="A292" s="70"/>
      <c r="B292" s="10"/>
      <c r="C292" s="10"/>
      <c r="D292" s="76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69"/>
      <c r="R292" s="10"/>
      <c r="S292" s="10"/>
      <c r="T292" s="10"/>
      <c r="U292" s="10"/>
      <c r="V292" s="69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66"/>
    </row>
    <row r="293" spans="1:33" ht="14.25" customHeight="1">
      <c r="A293" s="70"/>
      <c r="B293" s="10"/>
      <c r="C293" s="10"/>
      <c r="D293" s="76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9"/>
      <c r="R293" s="10"/>
      <c r="S293" s="10"/>
      <c r="T293" s="10"/>
      <c r="U293" s="10"/>
      <c r="V293" s="69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66"/>
    </row>
    <row r="294" spans="1:33" ht="14.25" customHeight="1">
      <c r="A294" s="70"/>
      <c r="B294" s="10"/>
      <c r="C294" s="10"/>
      <c r="D294" s="76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9"/>
      <c r="R294" s="10"/>
      <c r="S294" s="10"/>
      <c r="T294" s="10"/>
      <c r="U294" s="10"/>
      <c r="V294" s="6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66"/>
    </row>
    <row r="295" spans="1:33" ht="14.25" customHeight="1">
      <c r="A295" s="70"/>
      <c r="B295" s="10"/>
      <c r="C295" s="10"/>
      <c r="D295" s="76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9"/>
      <c r="R295" s="10"/>
      <c r="S295" s="10"/>
      <c r="T295" s="10"/>
      <c r="U295" s="10"/>
      <c r="V295" s="6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66"/>
    </row>
    <row r="296" spans="1:33" ht="14.25" customHeight="1">
      <c r="A296" s="70"/>
      <c r="B296" s="10"/>
      <c r="C296" s="10"/>
      <c r="D296" s="76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9"/>
      <c r="R296" s="10"/>
      <c r="S296" s="10"/>
      <c r="T296" s="10"/>
      <c r="U296" s="10"/>
      <c r="V296" s="69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66"/>
    </row>
    <row r="297" spans="1:33" ht="14.25" customHeight="1">
      <c r="A297" s="70"/>
      <c r="B297" s="10"/>
      <c r="C297" s="10"/>
      <c r="D297" s="76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9"/>
      <c r="R297" s="10"/>
      <c r="S297" s="10"/>
      <c r="T297" s="10"/>
      <c r="U297" s="10"/>
      <c r="V297" s="6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66"/>
    </row>
    <row r="298" spans="1:33" ht="14.25" customHeight="1">
      <c r="A298" s="70"/>
      <c r="B298" s="10"/>
      <c r="C298" s="10"/>
      <c r="D298" s="76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69"/>
      <c r="R298" s="10"/>
      <c r="S298" s="10"/>
      <c r="T298" s="10"/>
      <c r="U298" s="10"/>
      <c r="V298" s="6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66"/>
    </row>
    <row r="299" spans="1:33" ht="14.25" customHeight="1">
      <c r="A299" s="70"/>
      <c r="B299" s="10"/>
      <c r="C299" s="10"/>
      <c r="D299" s="76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9"/>
      <c r="R299" s="10"/>
      <c r="S299" s="10"/>
      <c r="T299" s="10"/>
      <c r="U299" s="10"/>
      <c r="V299" s="69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66"/>
    </row>
    <row r="300" spans="1:33" ht="14.25" customHeight="1">
      <c r="A300" s="70"/>
      <c r="B300" s="10"/>
      <c r="C300" s="10"/>
      <c r="D300" s="76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9"/>
      <c r="R300" s="10"/>
      <c r="S300" s="10"/>
      <c r="T300" s="10"/>
      <c r="U300" s="10"/>
      <c r="V300" s="6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66"/>
    </row>
    <row r="301" spans="1:33" ht="14.25" customHeight="1">
      <c r="A301" s="70"/>
      <c r="B301" s="10"/>
      <c r="C301" s="10"/>
      <c r="D301" s="76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9"/>
      <c r="R301" s="10"/>
      <c r="S301" s="10"/>
      <c r="T301" s="10"/>
      <c r="U301" s="10"/>
      <c r="V301" s="6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66"/>
    </row>
    <row r="302" spans="1:33" ht="14.25" customHeight="1">
      <c r="A302" s="70"/>
      <c r="B302" s="10"/>
      <c r="C302" s="10"/>
      <c r="D302" s="76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9"/>
      <c r="R302" s="10"/>
      <c r="S302" s="10"/>
      <c r="T302" s="10"/>
      <c r="U302" s="10"/>
      <c r="V302" s="69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66"/>
    </row>
    <row r="303" spans="1:33" ht="14.25" customHeight="1">
      <c r="A303" s="70"/>
      <c r="B303" s="10"/>
      <c r="C303" s="10"/>
      <c r="D303" s="76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69"/>
      <c r="R303" s="10"/>
      <c r="S303" s="10"/>
      <c r="T303" s="10"/>
      <c r="U303" s="10"/>
      <c r="V303" s="69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66"/>
    </row>
    <row r="304" spans="1:33" ht="14.25" customHeight="1">
      <c r="A304" s="70"/>
      <c r="B304" s="10"/>
      <c r="C304" s="10"/>
      <c r="D304" s="76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69"/>
      <c r="R304" s="10"/>
      <c r="S304" s="10"/>
      <c r="T304" s="10"/>
      <c r="U304" s="10"/>
      <c r="V304" s="6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66"/>
    </row>
    <row r="305" spans="1:33" ht="14.25" customHeight="1">
      <c r="A305" s="70"/>
      <c r="B305" s="10"/>
      <c r="C305" s="10"/>
      <c r="D305" s="76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9"/>
      <c r="R305" s="10"/>
      <c r="S305" s="10"/>
      <c r="T305" s="10"/>
      <c r="U305" s="10"/>
      <c r="V305" s="69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66"/>
    </row>
    <row r="306" spans="1:33" ht="14.25" customHeight="1">
      <c r="A306" s="70"/>
      <c r="B306" s="10"/>
      <c r="C306" s="10"/>
      <c r="D306" s="76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9"/>
      <c r="R306" s="10"/>
      <c r="S306" s="10"/>
      <c r="T306" s="10"/>
      <c r="U306" s="10"/>
      <c r="V306" s="69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66"/>
    </row>
    <row r="307" spans="1:33" ht="14.25" customHeight="1">
      <c r="A307" s="70"/>
      <c r="B307" s="10"/>
      <c r="C307" s="10"/>
      <c r="D307" s="76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69"/>
      <c r="R307" s="10"/>
      <c r="S307" s="10"/>
      <c r="T307" s="10"/>
      <c r="U307" s="10"/>
      <c r="V307" s="69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66"/>
    </row>
    <row r="308" spans="1:33" ht="14.25" customHeight="1">
      <c r="A308" s="70"/>
      <c r="B308" s="10"/>
      <c r="C308" s="10"/>
      <c r="D308" s="76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9"/>
      <c r="R308" s="10"/>
      <c r="S308" s="10"/>
      <c r="T308" s="10"/>
      <c r="U308" s="10"/>
      <c r="V308" s="69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66"/>
    </row>
    <row r="309" spans="1:33" ht="14.25" customHeight="1">
      <c r="A309" s="70"/>
      <c r="B309" s="10"/>
      <c r="C309" s="10"/>
      <c r="D309" s="76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9"/>
      <c r="R309" s="10"/>
      <c r="S309" s="10"/>
      <c r="T309" s="10"/>
      <c r="U309" s="10"/>
      <c r="V309" s="69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66"/>
    </row>
    <row r="310" spans="1:33" ht="14.25" customHeight="1">
      <c r="A310" s="70"/>
      <c r="B310" s="10"/>
      <c r="C310" s="10"/>
      <c r="D310" s="76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9"/>
      <c r="R310" s="10"/>
      <c r="S310" s="10"/>
      <c r="T310" s="10"/>
      <c r="U310" s="10"/>
      <c r="V310" s="69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66"/>
    </row>
    <row r="311" spans="1:33" ht="14.25" customHeight="1">
      <c r="A311" s="70"/>
      <c r="B311" s="10"/>
      <c r="C311" s="10"/>
      <c r="D311" s="76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9"/>
      <c r="R311" s="10"/>
      <c r="S311" s="10"/>
      <c r="T311" s="10"/>
      <c r="U311" s="10"/>
      <c r="V311" s="69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66"/>
    </row>
    <row r="312" spans="1:33" ht="14.25" customHeight="1">
      <c r="A312" s="70"/>
      <c r="B312" s="10"/>
      <c r="C312" s="10"/>
      <c r="D312" s="76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69"/>
      <c r="R312" s="10"/>
      <c r="S312" s="10"/>
      <c r="T312" s="10"/>
      <c r="U312" s="10"/>
      <c r="V312" s="69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66"/>
    </row>
    <row r="313" spans="1:33" ht="14.25" customHeight="1">
      <c r="A313" s="70"/>
      <c r="B313" s="10"/>
      <c r="C313" s="10"/>
      <c r="D313" s="76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69"/>
      <c r="R313" s="10"/>
      <c r="S313" s="10"/>
      <c r="T313" s="10"/>
      <c r="U313" s="10"/>
      <c r="V313" s="69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66"/>
    </row>
    <row r="314" spans="1:33" ht="14.25" customHeight="1">
      <c r="A314" s="70"/>
      <c r="B314" s="10"/>
      <c r="C314" s="10"/>
      <c r="D314" s="76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69"/>
      <c r="R314" s="10"/>
      <c r="S314" s="10"/>
      <c r="T314" s="10"/>
      <c r="U314" s="10"/>
      <c r="V314" s="69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66"/>
    </row>
    <row r="315" spans="1:33" ht="14.25" customHeight="1">
      <c r="A315" s="70"/>
      <c r="B315" s="10"/>
      <c r="C315" s="10"/>
      <c r="D315" s="76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69"/>
      <c r="R315" s="10"/>
      <c r="S315" s="10"/>
      <c r="T315" s="10"/>
      <c r="U315" s="10"/>
      <c r="V315" s="69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66"/>
    </row>
    <row r="316" spans="1:33" ht="14.25" customHeight="1">
      <c r="A316" s="70"/>
      <c r="B316" s="10"/>
      <c r="C316" s="10"/>
      <c r="D316" s="76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69"/>
      <c r="R316" s="10"/>
      <c r="S316" s="10"/>
      <c r="T316" s="10"/>
      <c r="U316" s="10"/>
      <c r="V316" s="69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66"/>
    </row>
    <row r="317" spans="1:33" ht="14.25" customHeight="1">
      <c r="A317" s="70"/>
      <c r="B317" s="10"/>
      <c r="C317" s="10"/>
      <c r="D317" s="76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69"/>
      <c r="R317" s="10"/>
      <c r="S317" s="10"/>
      <c r="T317" s="10"/>
      <c r="U317" s="10"/>
      <c r="V317" s="69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66"/>
    </row>
    <row r="318" spans="1:33" ht="14.25" customHeight="1">
      <c r="A318" s="70"/>
      <c r="B318" s="10"/>
      <c r="C318" s="10"/>
      <c r="D318" s="76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9"/>
      <c r="R318" s="10"/>
      <c r="S318" s="10"/>
      <c r="T318" s="10"/>
      <c r="U318" s="10"/>
      <c r="V318" s="69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66"/>
    </row>
    <row r="319" spans="1:33" ht="14.25" customHeight="1">
      <c r="A319" s="70"/>
      <c r="B319" s="10"/>
      <c r="C319" s="10"/>
      <c r="D319" s="76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69"/>
      <c r="R319" s="10"/>
      <c r="S319" s="10"/>
      <c r="T319" s="10"/>
      <c r="U319" s="10"/>
      <c r="V319" s="69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66"/>
    </row>
    <row r="320" spans="1:33" ht="14.25" customHeight="1">
      <c r="A320" s="70"/>
      <c r="B320" s="10"/>
      <c r="C320" s="10"/>
      <c r="D320" s="76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69"/>
      <c r="R320" s="10"/>
      <c r="S320" s="10"/>
      <c r="T320" s="10"/>
      <c r="U320" s="10"/>
      <c r="V320" s="69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66"/>
    </row>
    <row r="321" spans="1:33" ht="14.25" customHeight="1">
      <c r="A321" s="70"/>
      <c r="B321" s="10"/>
      <c r="C321" s="10"/>
      <c r="D321" s="76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69"/>
      <c r="R321" s="10"/>
      <c r="S321" s="10"/>
      <c r="T321" s="10"/>
      <c r="U321" s="10"/>
      <c r="V321" s="69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66"/>
    </row>
    <row r="322" spans="1:33" ht="14.25" customHeight="1">
      <c r="A322" s="70"/>
      <c r="B322" s="10"/>
      <c r="C322" s="10"/>
      <c r="D322" s="76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69"/>
      <c r="R322" s="10"/>
      <c r="S322" s="10"/>
      <c r="T322" s="10"/>
      <c r="U322" s="10"/>
      <c r="V322" s="69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66"/>
    </row>
    <row r="323" spans="1:33" ht="14.25" customHeight="1">
      <c r="A323" s="70"/>
      <c r="B323" s="10"/>
      <c r="C323" s="10"/>
      <c r="D323" s="76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69"/>
      <c r="R323" s="10"/>
      <c r="S323" s="10"/>
      <c r="T323" s="10"/>
      <c r="U323" s="10"/>
      <c r="V323" s="69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66"/>
    </row>
    <row r="324" spans="1:33" ht="14.25" customHeight="1">
      <c r="A324" s="70"/>
      <c r="B324" s="10"/>
      <c r="C324" s="10"/>
      <c r="D324" s="76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69"/>
      <c r="R324" s="10"/>
      <c r="S324" s="10"/>
      <c r="T324" s="10"/>
      <c r="U324" s="10"/>
      <c r="V324" s="69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66"/>
    </row>
    <row r="325" spans="1:33" ht="14.25" customHeight="1">
      <c r="A325" s="70"/>
      <c r="B325" s="10"/>
      <c r="C325" s="10"/>
      <c r="D325" s="76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69"/>
      <c r="R325" s="10"/>
      <c r="S325" s="10"/>
      <c r="T325" s="10"/>
      <c r="U325" s="10"/>
      <c r="V325" s="69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66"/>
    </row>
    <row r="326" spans="1:33" ht="14.25" customHeight="1">
      <c r="A326" s="70"/>
      <c r="B326" s="10"/>
      <c r="C326" s="10"/>
      <c r="D326" s="76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69"/>
      <c r="R326" s="10"/>
      <c r="S326" s="10"/>
      <c r="T326" s="10"/>
      <c r="U326" s="10"/>
      <c r="V326" s="69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66"/>
    </row>
    <row r="327" spans="1:33" ht="14.25" customHeight="1">
      <c r="A327" s="70"/>
      <c r="B327" s="10"/>
      <c r="C327" s="10"/>
      <c r="D327" s="76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69"/>
      <c r="R327" s="10"/>
      <c r="S327" s="10"/>
      <c r="T327" s="10"/>
      <c r="U327" s="10"/>
      <c r="V327" s="69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66"/>
    </row>
    <row r="328" spans="1:33" ht="14.25" customHeight="1">
      <c r="A328" s="70"/>
      <c r="B328" s="10"/>
      <c r="C328" s="10"/>
      <c r="D328" s="76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69"/>
      <c r="R328" s="10"/>
      <c r="S328" s="10"/>
      <c r="T328" s="10"/>
      <c r="U328" s="10"/>
      <c r="V328" s="69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66"/>
    </row>
    <row r="329" spans="1:33" ht="14.25" customHeight="1">
      <c r="A329" s="70"/>
      <c r="B329" s="10"/>
      <c r="C329" s="10"/>
      <c r="D329" s="76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69"/>
      <c r="R329" s="10"/>
      <c r="S329" s="10"/>
      <c r="T329" s="10"/>
      <c r="U329" s="10"/>
      <c r="V329" s="69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66"/>
    </row>
    <row r="330" spans="1:33" ht="14.25" customHeight="1">
      <c r="A330" s="70"/>
      <c r="B330" s="10"/>
      <c r="C330" s="10"/>
      <c r="D330" s="76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69"/>
      <c r="R330" s="10"/>
      <c r="S330" s="10"/>
      <c r="T330" s="10"/>
      <c r="U330" s="10"/>
      <c r="V330" s="69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66"/>
    </row>
    <row r="331" spans="1:33" ht="14.25" customHeight="1">
      <c r="A331" s="70"/>
      <c r="B331" s="10"/>
      <c r="C331" s="10"/>
      <c r="D331" s="76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9"/>
      <c r="R331" s="10"/>
      <c r="S331" s="10"/>
      <c r="T331" s="10"/>
      <c r="U331" s="10"/>
      <c r="V331" s="69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66"/>
    </row>
    <row r="332" spans="1:33" ht="14.25" customHeight="1">
      <c r="A332" s="70"/>
      <c r="B332" s="10"/>
      <c r="C332" s="10"/>
      <c r="D332" s="76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9"/>
      <c r="R332" s="10"/>
      <c r="S332" s="10"/>
      <c r="T332" s="10"/>
      <c r="U332" s="10"/>
      <c r="V332" s="69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66"/>
    </row>
    <row r="333" spans="1:33" ht="14.25" customHeight="1">
      <c r="A333" s="70"/>
      <c r="B333" s="10"/>
      <c r="C333" s="10"/>
      <c r="D333" s="76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69"/>
      <c r="R333" s="10"/>
      <c r="S333" s="10"/>
      <c r="T333" s="10"/>
      <c r="U333" s="10"/>
      <c r="V333" s="69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66"/>
    </row>
    <row r="334" spans="1:33" ht="14.25" customHeight="1">
      <c r="A334" s="70"/>
      <c r="B334" s="10"/>
      <c r="C334" s="10"/>
      <c r="D334" s="7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69"/>
      <c r="R334" s="10"/>
      <c r="S334" s="10"/>
      <c r="T334" s="10"/>
      <c r="U334" s="10"/>
      <c r="V334" s="69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66"/>
    </row>
    <row r="335" spans="1:33" ht="14.25" customHeight="1">
      <c r="A335" s="70"/>
      <c r="B335" s="10"/>
      <c r="C335" s="10"/>
      <c r="D335" s="7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69"/>
      <c r="R335" s="10"/>
      <c r="S335" s="10"/>
      <c r="T335" s="10"/>
      <c r="U335" s="10"/>
      <c r="V335" s="69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66"/>
    </row>
    <row r="336" spans="1:33" ht="14.25" customHeight="1">
      <c r="A336" s="70"/>
      <c r="B336" s="10"/>
      <c r="C336" s="10"/>
      <c r="D336" s="7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69"/>
      <c r="R336" s="10"/>
      <c r="S336" s="10"/>
      <c r="T336" s="10"/>
      <c r="U336" s="10"/>
      <c r="V336" s="69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66"/>
    </row>
    <row r="337" spans="1:33" ht="14.25" customHeight="1">
      <c r="A337" s="70"/>
      <c r="B337" s="10"/>
      <c r="C337" s="10"/>
      <c r="D337" s="7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69"/>
      <c r="R337" s="10"/>
      <c r="S337" s="10"/>
      <c r="T337" s="10"/>
      <c r="U337" s="10"/>
      <c r="V337" s="69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66"/>
    </row>
    <row r="338" spans="1:33" ht="14.25" customHeight="1">
      <c r="A338" s="70"/>
      <c r="B338" s="10"/>
      <c r="C338" s="10"/>
      <c r="D338" s="7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69"/>
      <c r="R338" s="10"/>
      <c r="S338" s="10"/>
      <c r="T338" s="10"/>
      <c r="U338" s="10"/>
      <c r="V338" s="69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66"/>
    </row>
    <row r="339" spans="1:33" ht="14.25" customHeight="1">
      <c r="A339" s="70"/>
      <c r="B339" s="10"/>
      <c r="C339" s="10"/>
      <c r="D339" s="76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69"/>
      <c r="R339" s="10"/>
      <c r="S339" s="10"/>
      <c r="T339" s="10"/>
      <c r="U339" s="10"/>
      <c r="V339" s="69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66"/>
    </row>
    <row r="340" spans="1:33" ht="14.25" customHeight="1">
      <c r="A340" s="70"/>
      <c r="B340" s="10"/>
      <c r="C340" s="10"/>
      <c r="D340" s="76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69"/>
      <c r="R340" s="10"/>
      <c r="S340" s="10"/>
      <c r="T340" s="10"/>
      <c r="U340" s="10"/>
      <c r="V340" s="69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66"/>
    </row>
    <row r="341" spans="1:33" ht="14.25" customHeight="1">
      <c r="A341" s="70"/>
      <c r="B341" s="10"/>
      <c r="C341" s="10"/>
      <c r="D341" s="76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69"/>
      <c r="R341" s="10"/>
      <c r="S341" s="10"/>
      <c r="T341" s="10"/>
      <c r="U341" s="10"/>
      <c r="V341" s="69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66"/>
    </row>
    <row r="342" spans="1:33" ht="14.25" customHeight="1">
      <c r="A342" s="70"/>
      <c r="B342" s="10"/>
      <c r="C342" s="10"/>
      <c r="D342" s="76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69"/>
      <c r="R342" s="10"/>
      <c r="S342" s="10"/>
      <c r="T342" s="10"/>
      <c r="U342" s="10"/>
      <c r="V342" s="69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66"/>
    </row>
    <row r="343" spans="1:33" ht="14.25" customHeight="1">
      <c r="A343" s="70"/>
      <c r="B343" s="10"/>
      <c r="C343" s="10"/>
      <c r="D343" s="76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69"/>
      <c r="R343" s="10"/>
      <c r="S343" s="10"/>
      <c r="T343" s="10"/>
      <c r="U343" s="10"/>
      <c r="V343" s="69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66"/>
    </row>
    <row r="344" spans="1:33" ht="14.25" customHeight="1">
      <c r="A344" s="70"/>
      <c r="B344" s="10"/>
      <c r="C344" s="10"/>
      <c r="D344" s="76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69"/>
      <c r="R344" s="10"/>
      <c r="S344" s="10"/>
      <c r="T344" s="10"/>
      <c r="U344" s="10"/>
      <c r="V344" s="69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66"/>
    </row>
    <row r="345" spans="1:33" ht="14.25" customHeight="1">
      <c r="A345" s="70"/>
      <c r="B345" s="10"/>
      <c r="C345" s="10"/>
      <c r="D345" s="76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69"/>
      <c r="R345" s="10"/>
      <c r="S345" s="10"/>
      <c r="T345" s="10"/>
      <c r="U345" s="10"/>
      <c r="V345" s="69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66"/>
    </row>
    <row r="346" spans="1:33" ht="14.25" customHeight="1">
      <c r="A346" s="70"/>
      <c r="B346" s="10"/>
      <c r="C346" s="10"/>
      <c r="D346" s="76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69"/>
      <c r="R346" s="10"/>
      <c r="S346" s="10"/>
      <c r="T346" s="10"/>
      <c r="U346" s="10"/>
      <c r="V346" s="69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66"/>
    </row>
    <row r="347" spans="1:33" ht="14.25" customHeight="1">
      <c r="A347" s="70"/>
      <c r="B347" s="10"/>
      <c r="C347" s="10"/>
      <c r="D347" s="76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69"/>
      <c r="R347" s="10"/>
      <c r="S347" s="10"/>
      <c r="T347" s="10"/>
      <c r="U347" s="10"/>
      <c r="V347" s="69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66"/>
    </row>
    <row r="348" spans="1:33" ht="14.25" customHeight="1">
      <c r="A348" s="70"/>
      <c r="B348" s="10"/>
      <c r="C348" s="10"/>
      <c r="D348" s="76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69"/>
      <c r="R348" s="10"/>
      <c r="S348" s="10"/>
      <c r="T348" s="10"/>
      <c r="U348" s="10"/>
      <c r="V348" s="69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66"/>
    </row>
    <row r="349" spans="1:33" ht="14.25" customHeight="1">
      <c r="A349" s="70"/>
      <c r="B349" s="10"/>
      <c r="C349" s="10"/>
      <c r="D349" s="76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69"/>
      <c r="R349" s="10"/>
      <c r="S349" s="10"/>
      <c r="T349" s="10"/>
      <c r="U349" s="10"/>
      <c r="V349" s="69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66"/>
    </row>
    <row r="350" spans="1:33" ht="14.25" customHeight="1">
      <c r="A350" s="70"/>
      <c r="B350" s="10"/>
      <c r="C350" s="10"/>
      <c r="D350" s="76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69"/>
      <c r="R350" s="10"/>
      <c r="S350" s="10"/>
      <c r="T350" s="10"/>
      <c r="U350" s="10"/>
      <c r="V350" s="69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66"/>
    </row>
    <row r="351" spans="1:33" ht="14.25" customHeight="1">
      <c r="A351" s="70"/>
      <c r="B351" s="10"/>
      <c r="C351" s="10"/>
      <c r="D351" s="76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69"/>
      <c r="R351" s="10"/>
      <c r="S351" s="10"/>
      <c r="T351" s="10"/>
      <c r="U351" s="10"/>
      <c r="V351" s="69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66"/>
    </row>
    <row r="352" spans="1:33" ht="14.25" customHeight="1">
      <c r="A352" s="70"/>
      <c r="B352" s="10"/>
      <c r="C352" s="10"/>
      <c r="D352" s="76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69"/>
      <c r="R352" s="10"/>
      <c r="S352" s="10"/>
      <c r="T352" s="10"/>
      <c r="U352" s="10"/>
      <c r="V352" s="69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66"/>
    </row>
    <row r="353" spans="1:33" ht="14.25" customHeight="1">
      <c r="A353" s="70"/>
      <c r="B353" s="10"/>
      <c r="C353" s="10"/>
      <c r="D353" s="76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69"/>
      <c r="R353" s="10"/>
      <c r="S353" s="10"/>
      <c r="T353" s="10"/>
      <c r="U353" s="10"/>
      <c r="V353" s="69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66"/>
    </row>
    <row r="354" spans="1:33" ht="14.25" customHeight="1">
      <c r="A354" s="70"/>
      <c r="B354" s="10"/>
      <c r="C354" s="10"/>
      <c r="D354" s="76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69"/>
      <c r="R354" s="10"/>
      <c r="S354" s="10"/>
      <c r="T354" s="10"/>
      <c r="U354" s="10"/>
      <c r="V354" s="69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66"/>
    </row>
    <row r="355" spans="1:33" ht="14.25" customHeight="1">
      <c r="A355" s="70"/>
      <c r="B355" s="10"/>
      <c r="C355" s="10"/>
      <c r="D355" s="76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69"/>
      <c r="R355" s="10"/>
      <c r="S355" s="10"/>
      <c r="T355" s="10"/>
      <c r="U355" s="10"/>
      <c r="V355" s="69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66"/>
    </row>
    <row r="356" spans="1:33" ht="14.25" customHeight="1">
      <c r="A356" s="70"/>
      <c r="B356" s="10"/>
      <c r="C356" s="10"/>
      <c r="D356" s="76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69"/>
      <c r="R356" s="10"/>
      <c r="S356" s="10"/>
      <c r="T356" s="10"/>
      <c r="U356" s="10"/>
      <c r="V356" s="69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66"/>
    </row>
    <row r="357" spans="1:33" ht="14.25" customHeight="1">
      <c r="A357" s="70"/>
      <c r="B357" s="10"/>
      <c r="C357" s="10"/>
      <c r="D357" s="76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69"/>
      <c r="R357" s="10"/>
      <c r="S357" s="10"/>
      <c r="T357" s="10"/>
      <c r="U357" s="10"/>
      <c r="V357" s="69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66"/>
    </row>
    <row r="358" spans="1:33" ht="14.25" customHeight="1">
      <c r="A358" s="70"/>
      <c r="B358" s="10"/>
      <c r="C358" s="10"/>
      <c r="D358" s="76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69"/>
      <c r="R358" s="10"/>
      <c r="S358" s="10"/>
      <c r="T358" s="10"/>
      <c r="U358" s="10"/>
      <c r="V358" s="69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66"/>
    </row>
    <row r="359" spans="1:33" ht="14.25" customHeight="1">
      <c r="A359" s="70"/>
      <c r="B359" s="10"/>
      <c r="C359" s="10"/>
      <c r="D359" s="76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69"/>
      <c r="R359" s="10"/>
      <c r="S359" s="10"/>
      <c r="T359" s="10"/>
      <c r="U359" s="10"/>
      <c r="V359" s="69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66"/>
    </row>
    <row r="360" spans="1:33" ht="14.25" customHeight="1">
      <c r="A360" s="70"/>
      <c r="B360" s="10"/>
      <c r="C360" s="10"/>
      <c r="D360" s="76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69"/>
      <c r="R360" s="10"/>
      <c r="S360" s="10"/>
      <c r="T360" s="10"/>
      <c r="U360" s="10"/>
      <c r="V360" s="69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66"/>
    </row>
    <row r="361" spans="1:33" ht="14.25" customHeight="1">
      <c r="A361" s="70"/>
      <c r="B361" s="10"/>
      <c r="C361" s="10"/>
      <c r="D361" s="76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69"/>
      <c r="R361" s="10"/>
      <c r="S361" s="10"/>
      <c r="T361" s="10"/>
      <c r="U361" s="10"/>
      <c r="V361" s="69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66"/>
    </row>
    <row r="362" spans="1:33" ht="14.25" customHeight="1">
      <c r="A362" s="70"/>
      <c r="B362" s="10"/>
      <c r="C362" s="10"/>
      <c r="D362" s="76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69"/>
      <c r="R362" s="10"/>
      <c r="S362" s="10"/>
      <c r="T362" s="10"/>
      <c r="U362" s="10"/>
      <c r="V362" s="69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66"/>
    </row>
    <row r="363" spans="1:33" ht="14.25" customHeight="1">
      <c r="A363" s="70"/>
      <c r="B363" s="10"/>
      <c r="C363" s="10"/>
      <c r="D363" s="76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69"/>
      <c r="R363" s="10"/>
      <c r="S363" s="10"/>
      <c r="T363" s="10"/>
      <c r="U363" s="10"/>
      <c r="V363" s="69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66"/>
    </row>
    <row r="364" spans="1:33" ht="14.25" customHeight="1">
      <c r="A364" s="70"/>
      <c r="B364" s="10"/>
      <c r="C364" s="10"/>
      <c r="D364" s="76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69"/>
      <c r="R364" s="10"/>
      <c r="S364" s="10"/>
      <c r="T364" s="10"/>
      <c r="U364" s="10"/>
      <c r="V364" s="69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66"/>
    </row>
    <row r="365" spans="1:33" ht="14.25" customHeight="1">
      <c r="A365" s="70"/>
      <c r="B365" s="10"/>
      <c r="C365" s="10"/>
      <c r="D365" s="76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69"/>
      <c r="R365" s="10"/>
      <c r="S365" s="10"/>
      <c r="T365" s="10"/>
      <c r="U365" s="10"/>
      <c r="V365" s="69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66"/>
    </row>
    <row r="366" spans="1:33" ht="14.25" customHeight="1">
      <c r="A366" s="70"/>
      <c r="B366" s="10"/>
      <c r="C366" s="10"/>
      <c r="D366" s="76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69"/>
      <c r="R366" s="10"/>
      <c r="S366" s="10"/>
      <c r="T366" s="10"/>
      <c r="U366" s="10"/>
      <c r="V366" s="69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66"/>
    </row>
    <row r="367" spans="1:33" ht="14.25" customHeight="1">
      <c r="A367" s="70"/>
      <c r="B367" s="10"/>
      <c r="C367" s="10"/>
      <c r="D367" s="76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69"/>
      <c r="R367" s="10"/>
      <c r="S367" s="10"/>
      <c r="T367" s="10"/>
      <c r="U367" s="10"/>
      <c r="V367" s="69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66"/>
    </row>
    <row r="368" spans="1:33" ht="14.25" customHeight="1">
      <c r="A368" s="70"/>
      <c r="B368" s="10"/>
      <c r="C368" s="10"/>
      <c r="D368" s="76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69"/>
      <c r="R368" s="10"/>
      <c r="S368" s="10"/>
      <c r="T368" s="10"/>
      <c r="U368" s="10"/>
      <c r="V368" s="69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66"/>
    </row>
    <row r="369" spans="1:33" ht="14.25" customHeight="1">
      <c r="A369" s="70"/>
      <c r="B369" s="10"/>
      <c r="C369" s="10"/>
      <c r="D369" s="76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69"/>
      <c r="R369" s="10"/>
      <c r="S369" s="10"/>
      <c r="T369" s="10"/>
      <c r="U369" s="10"/>
      <c r="V369" s="69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66"/>
    </row>
    <row r="370" spans="1:33" ht="14.25" customHeight="1">
      <c r="A370" s="70"/>
      <c r="B370" s="10"/>
      <c r="C370" s="10"/>
      <c r="D370" s="76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69"/>
      <c r="R370" s="10"/>
      <c r="S370" s="10"/>
      <c r="T370" s="10"/>
      <c r="U370" s="10"/>
      <c r="V370" s="69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66"/>
    </row>
    <row r="371" spans="1:33" ht="14.25" customHeight="1">
      <c r="A371" s="70"/>
      <c r="B371" s="10"/>
      <c r="C371" s="10"/>
      <c r="D371" s="76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69"/>
      <c r="R371" s="10"/>
      <c r="S371" s="10"/>
      <c r="T371" s="10"/>
      <c r="U371" s="10"/>
      <c r="V371" s="69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66"/>
    </row>
    <row r="372" spans="1:33" ht="14.25" customHeight="1">
      <c r="A372" s="70"/>
      <c r="B372" s="10"/>
      <c r="C372" s="10"/>
      <c r="D372" s="76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69"/>
      <c r="R372" s="10"/>
      <c r="S372" s="10"/>
      <c r="T372" s="10"/>
      <c r="U372" s="10"/>
      <c r="V372" s="69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66"/>
    </row>
    <row r="373" spans="1:33" ht="14.25" customHeight="1">
      <c r="A373" s="70"/>
      <c r="B373" s="10"/>
      <c r="C373" s="10"/>
      <c r="D373" s="76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69"/>
      <c r="R373" s="10"/>
      <c r="S373" s="10"/>
      <c r="T373" s="10"/>
      <c r="U373" s="10"/>
      <c r="V373" s="69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66"/>
    </row>
    <row r="374" spans="1:33" ht="14.25" customHeight="1">
      <c r="A374" s="70"/>
      <c r="B374" s="10"/>
      <c r="C374" s="10"/>
      <c r="D374" s="76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69"/>
      <c r="R374" s="10"/>
      <c r="S374" s="10"/>
      <c r="T374" s="10"/>
      <c r="U374" s="10"/>
      <c r="V374" s="69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66"/>
    </row>
    <row r="375" spans="1:33" ht="14.25" customHeight="1">
      <c r="A375" s="70"/>
      <c r="B375" s="10"/>
      <c r="C375" s="10"/>
      <c r="D375" s="76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69"/>
      <c r="R375" s="10"/>
      <c r="S375" s="10"/>
      <c r="T375" s="10"/>
      <c r="U375" s="10"/>
      <c r="V375" s="69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66"/>
    </row>
    <row r="376" spans="1:33" ht="14.25" customHeight="1">
      <c r="A376" s="70"/>
      <c r="B376" s="10"/>
      <c r="C376" s="10"/>
      <c r="D376" s="76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69"/>
      <c r="R376" s="10"/>
      <c r="S376" s="10"/>
      <c r="T376" s="10"/>
      <c r="U376" s="10"/>
      <c r="V376" s="69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66"/>
    </row>
    <row r="377" spans="1:33" ht="14.25" customHeight="1">
      <c r="A377" s="70"/>
      <c r="B377" s="10"/>
      <c r="C377" s="10"/>
      <c r="D377" s="76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69"/>
      <c r="R377" s="10"/>
      <c r="S377" s="10"/>
      <c r="T377" s="10"/>
      <c r="U377" s="10"/>
      <c r="V377" s="69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66"/>
    </row>
    <row r="378" spans="1:33" ht="14.25" customHeight="1">
      <c r="A378" s="70"/>
      <c r="B378" s="10"/>
      <c r="C378" s="10"/>
      <c r="D378" s="76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69"/>
      <c r="R378" s="10"/>
      <c r="S378" s="10"/>
      <c r="T378" s="10"/>
      <c r="U378" s="10"/>
      <c r="V378" s="69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66"/>
    </row>
    <row r="379" spans="1:33" ht="14.25" customHeight="1">
      <c r="A379" s="70"/>
      <c r="B379" s="10"/>
      <c r="C379" s="10"/>
      <c r="D379" s="76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69"/>
      <c r="R379" s="10"/>
      <c r="S379" s="10"/>
      <c r="T379" s="10"/>
      <c r="U379" s="10"/>
      <c r="V379" s="69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66"/>
    </row>
    <row r="380" spans="1:33" ht="14.25" customHeight="1">
      <c r="A380" s="70"/>
      <c r="B380" s="10"/>
      <c r="C380" s="10"/>
      <c r="D380" s="76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69"/>
      <c r="R380" s="10"/>
      <c r="S380" s="10"/>
      <c r="T380" s="10"/>
      <c r="U380" s="10"/>
      <c r="V380" s="69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66"/>
    </row>
    <row r="381" spans="1:33" ht="14.25" customHeight="1">
      <c r="A381" s="70"/>
      <c r="B381" s="10"/>
      <c r="C381" s="10"/>
      <c r="D381" s="76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69"/>
      <c r="R381" s="10"/>
      <c r="S381" s="10"/>
      <c r="T381" s="10"/>
      <c r="U381" s="10"/>
      <c r="V381" s="69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66"/>
    </row>
    <row r="382" spans="1:33" ht="14.25" customHeight="1">
      <c r="A382" s="70"/>
      <c r="B382" s="10"/>
      <c r="C382" s="10"/>
      <c r="D382" s="76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69"/>
      <c r="R382" s="10"/>
      <c r="S382" s="10"/>
      <c r="T382" s="10"/>
      <c r="U382" s="10"/>
      <c r="V382" s="69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66"/>
    </row>
    <row r="383" spans="1:33" ht="14.25" customHeight="1">
      <c r="A383" s="70"/>
      <c r="B383" s="10"/>
      <c r="C383" s="10"/>
      <c r="D383" s="76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69"/>
      <c r="R383" s="10"/>
      <c r="S383" s="10"/>
      <c r="T383" s="10"/>
      <c r="U383" s="10"/>
      <c r="V383" s="69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66"/>
    </row>
    <row r="384" spans="1:33" ht="14.25" customHeight="1">
      <c r="A384" s="70"/>
      <c r="B384" s="10"/>
      <c r="C384" s="10"/>
      <c r="D384" s="76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69"/>
      <c r="R384" s="10"/>
      <c r="S384" s="10"/>
      <c r="T384" s="10"/>
      <c r="U384" s="10"/>
      <c r="V384" s="69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66"/>
    </row>
    <row r="385" spans="1:33" ht="14.25" customHeight="1">
      <c r="A385" s="70"/>
      <c r="B385" s="10"/>
      <c r="C385" s="10"/>
      <c r="D385" s="76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69"/>
      <c r="R385" s="10"/>
      <c r="S385" s="10"/>
      <c r="T385" s="10"/>
      <c r="U385" s="10"/>
      <c r="V385" s="69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66"/>
    </row>
    <row r="386" spans="1:33" ht="14.25" customHeight="1">
      <c r="A386" s="70"/>
      <c r="B386" s="10"/>
      <c r="C386" s="10"/>
      <c r="D386" s="76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69"/>
      <c r="R386" s="10"/>
      <c r="S386" s="10"/>
      <c r="T386" s="10"/>
      <c r="U386" s="10"/>
      <c r="V386" s="69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66"/>
    </row>
    <row r="387" spans="1:33" ht="14.25" customHeight="1">
      <c r="A387" s="70"/>
      <c r="B387" s="10"/>
      <c r="C387" s="10"/>
      <c r="D387" s="76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69"/>
      <c r="R387" s="10"/>
      <c r="S387" s="10"/>
      <c r="T387" s="10"/>
      <c r="U387" s="10"/>
      <c r="V387" s="69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66"/>
    </row>
    <row r="388" spans="1:33" ht="14.25" customHeight="1">
      <c r="A388" s="70"/>
      <c r="B388" s="10"/>
      <c r="C388" s="10"/>
      <c r="D388" s="76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69"/>
      <c r="R388" s="10"/>
      <c r="S388" s="10"/>
      <c r="T388" s="10"/>
      <c r="U388" s="10"/>
      <c r="V388" s="69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66"/>
    </row>
    <row r="389" spans="1:33" ht="14.25" customHeight="1">
      <c r="A389" s="70"/>
      <c r="B389" s="10"/>
      <c r="C389" s="10"/>
      <c r="D389" s="76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69"/>
      <c r="R389" s="10"/>
      <c r="S389" s="10"/>
      <c r="T389" s="10"/>
      <c r="U389" s="10"/>
      <c r="V389" s="69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66"/>
    </row>
    <row r="390" spans="1:33" ht="14.25" customHeight="1">
      <c r="A390" s="70"/>
      <c r="B390" s="10"/>
      <c r="C390" s="10"/>
      <c r="D390" s="76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69"/>
      <c r="R390" s="10"/>
      <c r="S390" s="10"/>
      <c r="T390" s="10"/>
      <c r="U390" s="10"/>
      <c r="V390" s="69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66"/>
    </row>
    <row r="391" spans="1:33" ht="14.25" customHeight="1">
      <c r="A391" s="70"/>
      <c r="B391" s="10"/>
      <c r="C391" s="10"/>
      <c r="D391" s="76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69"/>
      <c r="R391" s="10"/>
      <c r="S391" s="10"/>
      <c r="T391" s="10"/>
      <c r="U391" s="10"/>
      <c r="V391" s="69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66"/>
    </row>
    <row r="392" spans="1:33" ht="14.25" customHeight="1">
      <c r="A392" s="70"/>
      <c r="B392" s="10"/>
      <c r="C392" s="10"/>
      <c r="D392" s="76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69"/>
      <c r="R392" s="10"/>
      <c r="S392" s="10"/>
      <c r="T392" s="10"/>
      <c r="U392" s="10"/>
      <c r="V392" s="69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66"/>
    </row>
    <row r="393" spans="1:33" ht="14.25" customHeight="1">
      <c r="A393" s="70"/>
      <c r="B393" s="10"/>
      <c r="C393" s="10"/>
      <c r="D393" s="76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69"/>
      <c r="R393" s="10"/>
      <c r="S393" s="10"/>
      <c r="T393" s="10"/>
      <c r="U393" s="10"/>
      <c r="V393" s="69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66"/>
    </row>
    <row r="394" spans="1:33" ht="14.25" customHeight="1">
      <c r="A394" s="70"/>
      <c r="B394" s="10"/>
      <c r="C394" s="10"/>
      <c r="D394" s="76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69"/>
      <c r="R394" s="10"/>
      <c r="S394" s="10"/>
      <c r="T394" s="10"/>
      <c r="U394" s="10"/>
      <c r="V394" s="69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66"/>
    </row>
    <row r="395" spans="1:33" ht="14.25" customHeight="1">
      <c r="A395" s="70"/>
      <c r="B395" s="10"/>
      <c r="C395" s="10"/>
      <c r="D395" s="76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69"/>
      <c r="R395" s="10"/>
      <c r="S395" s="10"/>
      <c r="T395" s="10"/>
      <c r="U395" s="10"/>
      <c r="V395" s="69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66"/>
    </row>
    <row r="396" spans="1:33" ht="14.25" customHeight="1">
      <c r="A396" s="70"/>
      <c r="B396" s="10"/>
      <c r="C396" s="10"/>
      <c r="D396" s="76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69"/>
      <c r="R396" s="10"/>
      <c r="S396" s="10"/>
      <c r="T396" s="10"/>
      <c r="U396" s="10"/>
      <c r="V396" s="69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66"/>
    </row>
    <row r="397" spans="1:33" ht="14.25" customHeight="1">
      <c r="A397" s="70"/>
      <c r="B397" s="10"/>
      <c r="C397" s="10"/>
      <c r="D397" s="76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69"/>
      <c r="R397" s="10"/>
      <c r="S397" s="10"/>
      <c r="T397" s="10"/>
      <c r="U397" s="10"/>
      <c r="V397" s="69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66"/>
    </row>
    <row r="398" spans="1:33" ht="14.25" customHeight="1">
      <c r="A398" s="70"/>
      <c r="B398" s="10"/>
      <c r="C398" s="10"/>
      <c r="D398" s="76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69"/>
      <c r="R398" s="10"/>
      <c r="S398" s="10"/>
      <c r="T398" s="10"/>
      <c r="U398" s="10"/>
      <c r="V398" s="69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66"/>
    </row>
    <row r="399" spans="1:33" ht="14.25" customHeight="1">
      <c r="A399" s="70"/>
      <c r="B399" s="10"/>
      <c r="C399" s="10"/>
      <c r="D399" s="76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69"/>
      <c r="R399" s="10"/>
      <c r="S399" s="10"/>
      <c r="T399" s="10"/>
      <c r="U399" s="10"/>
      <c r="V399" s="69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66"/>
    </row>
    <row r="400" spans="1:33" ht="14.25" customHeight="1">
      <c r="A400" s="70"/>
      <c r="B400" s="10"/>
      <c r="C400" s="10"/>
      <c r="D400" s="76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69"/>
      <c r="R400" s="10"/>
      <c r="S400" s="10"/>
      <c r="T400" s="10"/>
      <c r="U400" s="10"/>
      <c r="V400" s="69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66"/>
    </row>
    <row r="401" spans="1:33" ht="14.25" customHeight="1">
      <c r="A401" s="70"/>
      <c r="B401" s="10"/>
      <c r="C401" s="10"/>
      <c r="D401" s="76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69"/>
      <c r="R401" s="10"/>
      <c r="S401" s="10"/>
      <c r="T401" s="10"/>
      <c r="U401" s="10"/>
      <c r="V401" s="69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66"/>
    </row>
    <row r="402" spans="1:33" ht="14.25" customHeight="1">
      <c r="A402" s="70"/>
      <c r="B402" s="10"/>
      <c r="C402" s="10"/>
      <c r="D402" s="76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69"/>
      <c r="R402" s="10"/>
      <c r="S402" s="10"/>
      <c r="T402" s="10"/>
      <c r="U402" s="10"/>
      <c r="V402" s="69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66"/>
    </row>
    <row r="403" spans="1:33" ht="14.25" customHeight="1">
      <c r="A403" s="70"/>
      <c r="B403" s="10"/>
      <c r="C403" s="10"/>
      <c r="D403" s="76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69"/>
      <c r="R403" s="10"/>
      <c r="S403" s="10"/>
      <c r="T403" s="10"/>
      <c r="U403" s="10"/>
      <c r="V403" s="69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66"/>
    </row>
    <row r="404" spans="1:33" ht="14.25" customHeight="1">
      <c r="A404" s="70"/>
      <c r="B404" s="10"/>
      <c r="C404" s="10"/>
      <c r="D404" s="76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69"/>
      <c r="R404" s="10"/>
      <c r="S404" s="10"/>
      <c r="T404" s="10"/>
      <c r="U404" s="10"/>
      <c r="V404" s="69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66"/>
    </row>
    <row r="405" spans="1:33" ht="14.25" customHeight="1">
      <c r="A405" s="70"/>
      <c r="B405" s="10"/>
      <c r="C405" s="10"/>
      <c r="D405" s="76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69"/>
      <c r="R405" s="10"/>
      <c r="S405" s="10"/>
      <c r="T405" s="10"/>
      <c r="U405" s="10"/>
      <c r="V405" s="69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66"/>
    </row>
    <row r="406" spans="1:33" ht="14.25" customHeight="1">
      <c r="A406" s="70"/>
      <c r="B406" s="10"/>
      <c r="C406" s="10"/>
      <c r="D406" s="76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69"/>
      <c r="R406" s="10"/>
      <c r="S406" s="10"/>
      <c r="T406" s="10"/>
      <c r="U406" s="10"/>
      <c r="V406" s="69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66"/>
    </row>
    <row r="407" spans="1:33" ht="14.25" customHeight="1">
      <c r="A407" s="70"/>
      <c r="B407" s="10"/>
      <c r="C407" s="10"/>
      <c r="D407" s="76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69"/>
      <c r="R407" s="10"/>
      <c r="S407" s="10"/>
      <c r="T407" s="10"/>
      <c r="U407" s="10"/>
      <c r="V407" s="69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66"/>
    </row>
    <row r="408" spans="1:33" ht="14.25" customHeight="1">
      <c r="A408" s="70"/>
      <c r="B408" s="10"/>
      <c r="C408" s="10"/>
      <c r="D408" s="76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69"/>
      <c r="R408" s="10"/>
      <c r="S408" s="10"/>
      <c r="T408" s="10"/>
      <c r="U408" s="10"/>
      <c r="V408" s="69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66"/>
    </row>
    <row r="409" spans="1:33" ht="14.25" customHeight="1">
      <c r="A409" s="70"/>
      <c r="B409" s="10"/>
      <c r="C409" s="10"/>
      <c r="D409" s="76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69"/>
      <c r="R409" s="10"/>
      <c r="S409" s="10"/>
      <c r="T409" s="10"/>
      <c r="U409" s="10"/>
      <c r="V409" s="69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66"/>
    </row>
    <row r="410" spans="1:33" ht="14.25" customHeight="1">
      <c r="A410" s="70"/>
      <c r="B410" s="10"/>
      <c r="C410" s="10"/>
      <c r="D410" s="76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69"/>
      <c r="R410" s="10"/>
      <c r="S410" s="10"/>
      <c r="T410" s="10"/>
      <c r="U410" s="10"/>
      <c r="V410" s="69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66"/>
    </row>
    <row r="411" spans="1:33" ht="14.25" customHeight="1">
      <c r="A411" s="70"/>
      <c r="B411" s="10"/>
      <c r="C411" s="10"/>
      <c r="D411" s="76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69"/>
      <c r="R411" s="10"/>
      <c r="S411" s="10"/>
      <c r="T411" s="10"/>
      <c r="U411" s="10"/>
      <c r="V411" s="69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66"/>
    </row>
    <row r="412" spans="1:33" ht="14.25" customHeight="1">
      <c r="A412" s="70"/>
      <c r="B412" s="10"/>
      <c r="C412" s="10"/>
      <c r="D412" s="76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69"/>
      <c r="R412" s="10"/>
      <c r="S412" s="10"/>
      <c r="T412" s="10"/>
      <c r="U412" s="10"/>
      <c r="V412" s="69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66"/>
    </row>
    <row r="413" spans="1:33" ht="14.25" customHeight="1">
      <c r="A413" s="70"/>
      <c r="B413" s="10"/>
      <c r="C413" s="10"/>
      <c r="D413" s="76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69"/>
      <c r="R413" s="10"/>
      <c r="S413" s="10"/>
      <c r="T413" s="10"/>
      <c r="U413" s="10"/>
      <c r="V413" s="69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66"/>
    </row>
    <row r="414" spans="1:33" ht="14.25" customHeight="1">
      <c r="A414" s="70"/>
      <c r="B414" s="10"/>
      <c r="C414" s="10"/>
      <c r="D414" s="76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69"/>
      <c r="R414" s="10"/>
      <c r="S414" s="10"/>
      <c r="T414" s="10"/>
      <c r="U414" s="10"/>
      <c r="V414" s="69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66"/>
    </row>
    <row r="415" spans="1:33" ht="14.25" customHeight="1">
      <c r="A415" s="70"/>
      <c r="B415" s="10"/>
      <c r="C415" s="10"/>
      <c r="D415" s="76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69"/>
      <c r="R415" s="10"/>
      <c r="S415" s="10"/>
      <c r="T415" s="10"/>
      <c r="U415" s="10"/>
      <c r="V415" s="69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66"/>
    </row>
    <row r="416" spans="1:33" ht="14.25" customHeight="1">
      <c r="A416" s="70"/>
      <c r="B416" s="10"/>
      <c r="C416" s="10"/>
      <c r="D416" s="76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69"/>
      <c r="R416" s="10"/>
      <c r="S416" s="10"/>
      <c r="T416" s="10"/>
      <c r="U416" s="10"/>
      <c r="V416" s="69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66"/>
    </row>
    <row r="417" spans="1:33" ht="14.25" customHeight="1">
      <c r="A417" s="70"/>
      <c r="B417" s="10"/>
      <c r="C417" s="10"/>
      <c r="D417" s="76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69"/>
      <c r="R417" s="10"/>
      <c r="S417" s="10"/>
      <c r="T417" s="10"/>
      <c r="U417" s="10"/>
      <c r="V417" s="69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66"/>
    </row>
    <row r="418" spans="1:33" ht="14.25" customHeight="1">
      <c r="A418" s="70"/>
      <c r="B418" s="10"/>
      <c r="C418" s="10"/>
      <c r="D418" s="76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69"/>
      <c r="R418" s="10"/>
      <c r="S418" s="10"/>
      <c r="T418" s="10"/>
      <c r="U418" s="10"/>
      <c r="V418" s="69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66"/>
    </row>
    <row r="419" spans="1:33" ht="14.25" customHeight="1">
      <c r="A419" s="70"/>
      <c r="B419" s="10"/>
      <c r="C419" s="10"/>
      <c r="D419" s="76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69"/>
      <c r="R419" s="10"/>
      <c r="S419" s="10"/>
      <c r="T419" s="10"/>
      <c r="U419" s="10"/>
      <c r="V419" s="69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66"/>
    </row>
    <row r="420" spans="1:33" ht="14.25" customHeight="1">
      <c r="A420" s="70"/>
      <c r="B420" s="10"/>
      <c r="C420" s="10"/>
      <c r="D420" s="76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69"/>
      <c r="R420" s="10"/>
      <c r="S420" s="10"/>
      <c r="T420" s="10"/>
      <c r="U420" s="10"/>
      <c r="V420" s="69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66"/>
    </row>
    <row r="421" spans="1:33" ht="14.25" customHeight="1">
      <c r="A421" s="70"/>
      <c r="B421" s="10"/>
      <c r="C421" s="10"/>
      <c r="D421" s="76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69"/>
      <c r="R421" s="10"/>
      <c r="S421" s="10"/>
      <c r="T421" s="10"/>
      <c r="U421" s="10"/>
      <c r="V421" s="69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66"/>
    </row>
    <row r="422" spans="1:33" ht="14.25" customHeight="1">
      <c r="A422" s="70"/>
      <c r="B422" s="10"/>
      <c r="C422" s="10"/>
      <c r="D422" s="76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69"/>
      <c r="R422" s="10"/>
      <c r="S422" s="10"/>
      <c r="T422" s="10"/>
      <c r="U422" s="10"/>
      <c r="V422" s="69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66"/>
    </row>
    <row r="423" spans="1:33" ht="14.25" customHeight="1">
      <c r="A423" s="70"/>
      <c r="B423" s="10"/>
      <c r="C423" s="10"/>
      <c r="D423" s="76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69"/>
      <c r="R423" s="10"/>
      <c r="S423" s="10"/>
      <c r="T423" s="10"/>
      <c r="U423" s="10"/>
      <c r="V423" s="69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66"/>
    </row>
    <row r="424" spans="1:33" ht="14.25" customHeight="1">
      <c r="A424" s="70"/>
      <c r="B424" s="10"/>
      <c r="C424" s="10"/>
      <c r="D424" s="76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69"/>
      <c r="R424" s="10"/>
      <c r="S424" s="10"/>
      <c r="T424" s="10"/>
      <c r="U424" s="10"/>
      <c r="V424" s="69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66"/>
    </row>
    <row r="425" spans="1:33" ht="14.25" customHeight="1">
      <c r="A425" s="70"/>
      <c r="B425" s="10"/>
      <c r="C425" s="10"/>
      <c r="D425" s="76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69"/>
      <c r="R425" s="10"/>
      <c r="S425" s="10"/>
      <c r="T425" s="10"/>
      <c r="U425" s="10"/>
      <c r="V425" s="69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66"/>
    </row>
    <row r="426" spans="1:33" ht="14.25" customHeight="1">
      <c r="A426" s="70"/>
      <c r="B426" s="10"/>
      <c r="C426" s="10"/>
      <c r="D426" s="76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69"/>
      <c r="R426" s="10"/>
      <c r="S426" s="10"/>
      <c r="T426" s="10"/>
      <c r="U426" s="10"/>
      <c r="V426" s="69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66"/>
    </row>
    <row r="427" spans="1:33" ht="14.25" customHeight="1">
      <c r="A427" s="70"/>
      <c r="B427" s="10"/>
      <c r="C427" s="10"/>
      <c r="D427" s="76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69"/>
      <c r="R427" s="10"/>
      <c r="S427" s="10"/>
      <c r="T427" s="10"/>
      <c r="U427" s="10"/>
      <c r="V427" s="69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66"/>
    </row>
    <row r="428" spans="1:33" ht="14.25" customHeight="1">
      <c r="A428" s="70"/>
      <c r="B428" s="10"/>
      <c r="C428" s="10"/>
      <c r="D428" s="76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69"/>
      <c r="R428" s="10"/>
      <c r="S428" s="10"/>
      <c r="T428" s="10"/>
      <c r="U428" s="10"/>
      <c r="V428" s="69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66"/>
    </row>
    <row r="429" spans="1:33" ht="14.25" customHeight="1">
      <c r="A429" s="70"/>
      <c r="B429" s="10"/>
      <c r="C429" s="10"/>
      <c r="D429" s="76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69"/>
      <c r="R429" s="10"/>
      <c r="S429" s="10"/>
      <c r="T429" s="10"/>
      <c r="U429" s="10"/>
      <c r="V429" s="69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66"/>
    </row>
    <row r="430" spans="1:33" ht="14.25" customHeight="1">
      <c r="A430" s="70"/>
      <c r="B430" s="10"/>
      <c r="C430" s="10"/>
      <c r="D430" s="76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69"/>
      <c r="R430" s="10"/>
      <c r="S430" s="10"/>
      <c r="T430" s="10"/>
      <c r="U430" s="10"/>
      <c r="V430" s="69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66"/>
    </row>
    <row r="431" spans="1:33" ht="14.25" customHeight="1">
      <c r="A431" s="70"/>
      <c r="B431" s="10"/>
      <c r="C431" s="10"/>
      <c r="D431" s="76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69"/>
      <c r="R431" s="10"/>
      <c r="S431" s="10"/>
      <c r="T431" s="10"/>
      <c r="U431" s="10"/>
      <c r="V431" s="69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66"/>
    </row>
    <row r="432" spans="1:33" ht="14.25" customHeight="1">
      <c r="A432" s="70"/>
      <c r="B432" s="10"/>
      <c r="C432" s="10"/>
      <c r="D432" s="76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69"/>
      <c r="R432" s="10"/>
      <c r="S432" s="10"/>
      <c r="T432" s="10"/>
      <c r="U432" s="10"/>
      <c r="V432" s="69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66"/>
    </row>
    <row r="433" spans="1:33" ht="14.25" customHeight="1">
      <c r="A433" s="70"/>
      <c r="B433" s="10"/>
      <c r="C433" s="10"/>
      <c r="D433" s="76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69"/>
      <c r="R433" s="10"/>
      <c r="S433" s="10"/>
      <c r="T433" s="10"/>
      <c r="U433" s="10"/>
      <c r="V433" s="69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66"/>
    </row>
    <row r="434" spans="1:33" ht="14.25" customHeight="1">
      <c r="A434" s="70"/>
      <c r="B434" s="10"/>
      <c r="C434" s="10"/>
      <c r="D434" s="76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69"/>
      <c r="R434" s="10"/>
      <c r="S434" s="10"/>
      <c r="T434" s="10"/>
      <c r="U434" s="10"/>
      <c r="V434" s="69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66"/>
    </row>
    <row r="435" spans="1:33" ht="14.25" customHeight="1">
      <c r="A435" s="70"/>
      <c r="B435" s="10"/>
      <c r="C435" s="10"/>
      <c r="D435" s="76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69"/>
      <c r="R435" s="10"/>
      <c r="S435" s="10"/>
      <c r="T435" s="10"/>
      <c r="U435" s="10"/>
      <c r="V435" s="69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66"/>
    </row>
    <row r="436" spans="1:33" ht="14.25" customHeight="1">
      <c r="A436" s="70"/>
      <c r="B436" s="10"/>
      <c r="C436" s="10"/>
      <c r="D436" s="76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69"/>
      <c r="R436" s="10"/>
      <c r="S436" s="10"/>
      <c r="T436" s="10"/>
      <c r="U436" s="10"/>
      <c r="V436" s="69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66"/>
    </row>
    <row r="437" spans="1:33" ht="14.25" customHeight="1">
      <c r="A437" s="70"/>
      <c r="B437" s="10"/>
      <c r="C437" s="10"/>
      <c r="D437" s="76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69"/>
      <c r="R437" s="10"/>
      <c r="S437" s="10"/>
      <c r="T437" s="10"/>
      <c r="U437" s="10"/>
      <c r="V437" s="69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66"/>
    </row>
    <row r="438" spans="1:33" ht="14.25" customHeight="1">
      <c r="A438" s="70"/>
      <c r="B438" s="10"/>
      <c r="C438" s="10"/>
      <c r="D438" s="76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69"/>
      <c r="R438" s="10"/>
      <c r="S438" s="10"/>
      <c r="T438" s="10"/>
      <c r="U438" s="10"/>
      <c r="V438" s="69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66"/>
    </row>
    <row r="439" spans="1:33" ht="14.25" customHeight="1">
      <c r="A439" s="70"/>
      <c r="B439" s="10"/>
      <c r="C439" s="10"/>
      <c r="D439" s="76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69"/>
      <c r="R439" s="10"/>
      <c r="S439" s="10"/>
      <c r="T439" s="10"/>
      <c r="U439" s="10"/>
      <c r="V439" s="69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66"/>
    </row>
    <row r="440" spans="1:33" ht="14.25" customHeight="1">
      <c r="A440" s="70"/>
      <c r="B440" s="10"/>
      <c r="C440" s="10"/>
      <c r="D440" s="76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69"/>
      <c r="R440" s="10"/>
      <c r="S440" s="10"/>
      <c r="T440" s="10"/>
      <c r="U440" s="10"/>
      <c r="V440" s="69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66"/>
    </row>
    <row r="441" spans="1:33" ht="14.25" customHeight="1">
      <c r="A441" s="70"/>
      <c r="B441" s="10"/>
      <c r="C441" s="10"/>
      <c r="D441" s="76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69"/>
      <c r="R441" s="10"/>
      <c r="S441" s="10"/>
      <c r="T441" s="10"/>
      <c r="U441" s="10"/>
      <c r="V441" s="69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66"/>
    </row>
    <row r="442" spans="1:33" ht="14.25" customHeight="1">
      <c r="A442" s="70"/>
      <c r="B442" s="10"/>
      <c r="C442" s="10"/>
      <c r="D442" s="76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69"/>
      <c r="R442" s="10"/>
      <c r="S442" s="10"/>
      <c r="T442" s="10"/>
      <c r="U442" s="10"/>
      <c r="V442" s="69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66"/>
    </row>
    <row r="443" spans="1:33" ht="14.25" customHeight="1">
      <c r="A443" s="70"/>
      <c r="B443" s="10"/>
      <c r="C443" s="10"/>
      <c r="D443" s="76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69"/>
      <c r="R443" s="10"/>
      <c r="S443" s="10"/>
      <c r="T443" s="10"/>
      <c r="U443" s="10"/>
      <c r="V443" s="69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66"/>
    </row>
    <row r="444" spans="1:33" ht="14.25" customHeight="1">
      <c r="A444" s="70"/>
      <c r="B444" s="10"/>
      <c r="C444" s="10"/>
      <c r="D444" s="76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69"/>
      <c r="R444" s="10"/>
      <c r="S444" s="10"/>
      <c r="T444" s="10"/>
      <c r="U444" s="10"/>
      <c r="V444" s="69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66"/>
    </row>
    <row r="445" spans="1:33" ht="14.25" customHeight="1">
      <c r="A445" s="70"/>
      <c r="B445" s="10"/>
      <c r="C445" s="10"/>
      <c r="D445" s="76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69"/>
      <c r="R445" s="10"/>
      <c r="S445" s="10"/>
      <c r="T445" s="10"/>
      <c r="U445" s="10"/>
      <c r="V445" s="69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66"/>
    </row>
    <row r="446" spans="1:33" ht="14.25" customHeight="1">
      <c r="A446" s="70"/>
      <c r="B446" s="10"/>
      <c r="C446" s="10"/>
      <c r="D446" s="76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69"/>
      <c r="R446" s="10"/>
      <c r="S446" s="10"/>
      <c r="T446" s="10"/>
      <c r="U446" s="10"/>
      <c r="V446" s="69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66"/>
    </row>
    <row r="447" spans="1:33" ht="14.25" customHeight="1">
      <c r="A447" s="70"/>
      <c r="B447" s="10"/>
      <c r="C447" s="10"/>
      <c r="D447" s="76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69"/>
      <c r="R447" s="10"/>
      <c r="S447" s="10"/>
      <c r="T447" s="10"/>
      <c r="U447" s="10"/>
      <c r="V447" s="69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66"/>
    </row>
    <row r="448" spans="1:33" ht="14.25" customHeight="1">
      <c r="A448" s="70"/>
      <c r="B448" s="10"/>
      <c r="C448" s="10"/>
      <c r="D448" s="76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69"/>
      <c r="R448" s="10"/>
      <c r="S448" s="10"/>
      <c r="T448" s="10"/>
      <c r="U448" s="10"/>
      <c r="V448" s="69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66"/>
    </row>
    <row r="449" spans="1:33" ht="14.25" customHeight="1">
      <c r="A449" s="70"/>
      <c r="B449" s="10"/>
      <c r="C449" s="10"/>
      <c r="D449" s="76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69"/>
      <c r="R449" s="10"/>
      <c r="S449" s="10"/>
      <c r="T449" s="10"/>
      <c r="U449" s="10"/>
      <c r="V449" s="69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66"/>
    </row>
    <row r="450" spans="1:33" ht="14.25" customHeight="1">
      <c r="A450" s="70"/>
      <c r="B450" s="10"/>
      <c r="C450" s="10"/>
      <c r="D450" s="76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69"/>
      <c r="R450" s="10"/>
      <c r="S450" s="10"/>
      <c r="T450" s="10"/>
      <c r="U450" s="10"/>
      <c r="V450" s="69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66"/>
    </row>
    <row r="451" spans="1:33" ht="14.25" customHeight="1">
      <c r="A451" s="70"/>
      <c r="B451" s="10"/>
      <c r="C451" s="10"/>
      <c r="D451" s="76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69"/>
      <c r="R451" s="10"/>
      <c r="S451" s="10"/>
      <c r="T451" s="10"/>
      <c r="U451" s="10"/>
      <c r="V451" s="69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66"/>
    </row>
    <row r="452" spans="1:33" ht="14.25" customHeight="1">
      <c r="A452" s="70"/>
      <c r="B452" s="10"/>
      <c r="C452" s="10"/>
      <c r="D452" s="76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69"/>
      <c r="R452" s="10"/>
      <c r="S452" s="10"/>
      <c r="T452" s="10"/>
      <c r="U452" s="10"/>
      <c r="V452" s="69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66"/>
    </row>
    <row r="453" spans="1:33" ht="14.25" customHeight="1">
      <c r="A453" s="70"/>
      <c r="B453" s="10"/>
      <c r="C453" s="10"/>
      <c r="D453" s="76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69"/>
      <c r="R453" s="10"/>
      <c r="S453" s="10"/>
      <c r="T453" s="10"/>
      <c r="U453" s="10"/>
      <c r="V453" s="69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66"/>
    </row>
    <row r="454" spans="1:33" ht="14.25" customHeight="1">
      <c r="A454" s="70"/>
      <c r="B454" s="10"/>
      <c r="C454" s="10"/>
      <c r="D454" s="76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69"/>
      <c r="R454" s="10"/>
      <c r="S454" s="10"/>
      <c r="T454" s="10"/>
      <c r="U454" s="10"/>
      <c r="V454" s="69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66"/>
    </row>
    <row r="455" spans="1:33" ht="14.25" customHeight="1">
      <c r="A455" s="70"/>
      <c r="B455" s="10"/>
      <c r="C455" s="10"/>
      <c r="D455" s="76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69"/>
      <c r="R455" s="10"/>
      <c r="S455" s="10"/>
      <c r="T455" s="10"/>
      <c r="U455" s="10"/>
      <c r="V455" s="69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66"/>
    </row>
    <row r="456" spans="1:33" ht="14.25" customHeight="1">
      <c r="A456" s="70"/>
      <c r="B456" s="10"/>
      <c r="C456" s="10"/>
      <c r="D456" s="76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69"/>
      <c r="R456" s="10"/>
      <c r="S456" s="10"/>
      <c r="T456" s="10"/>
      <c r="U456" s="10"/>
      <c r="V456" s="69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66"/>
    </row>
    <row r="457" spans="1:33" ht="14.25" customHeight="1">
      <c r="A457" s="70"/>
      <c r="B457" s="10"/>
      <c r="C457" s="10"/>
      <c r="D457" s="76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69"/>
      <c r="R457" s="10"/>
      <c r="S457" s="10"/>
      <c r="T457" s="10"/>
      <c r="U457" s="10"/>
      <c r="V457" s="69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66"/>
    </row>
    <row r="458" spans="1:33" ht="14.25" customHeight="1">
      <c r="A458" s="70"/>
      <c r="B458" s="10"/>
      <c r="C458" s="10"/>
      <c r="D458" s="76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69"/>
      <c r="R458" s="10"/>
      <c r="S458" s="10"/>
      <c r="T458" s="10"/>
      <c r="U458" s="10"/>
      <c r="V458" s="69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66"/>
    </row>
    <row r="459" spans="1:33" ht="14.25" customHeight="1">
      <c r="A459" s="70"/>
      <c r="B459" s="10"/>
      <c r="C459" s="10"/>
      <c r="D459" s="76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69"/>
      <c r="R459" s="10"/>
      <c r="S459" s="10"/>
      <c r="T459" s="10"/>
      <c r="U459" s="10"/>
      <c r="V459" s="69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66"/>
    </row>
    <row r="460" spans="1:33" ht="14.25" customHeight="1">
      <c r="A460" s="70"/>
      <c r="B460" s="10"/>
      <c r="C460" s="10"/>
      <c r="D460" s="76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69"/>
      <c r="R460" s="10"/>
      <c r="S460" s="10"/>
      <c r="T460" s="10"/>
      <c r="U460" s="10"/>
      <c r="V460" s="69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66"/>
    </row>
    <row r="461" spans="1:33" ht="14.25" customHeight="1">
      <c r="A461" s="70"/>
      <c r="B461" s="10"/>
      <c r="C461" s="10"/>
      <c r="D461" s="76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69"/>
      <c r="R461" s="10"/>
      <c r="S461" s="10"/>
      <c r="T461" s="10"/>
      <c r="U461" s="10"/>
      <c r="V461" s="69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66"/>
    </row>
    <row r="462" spans="1:33" ht="14.25" customHeight="1">
      <c r="A462" s="70"/>
      <c r="B462" s="10"/>
      <c r="C462" s="10"/>
      <c r="D462" s="76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69"/>
      <c r="R462" s="10"/>
      <c r="S462" s="10"/>
      <c r="T462" s="10"/>
      <c r="U462" s="10"/>
      <c r="V462" s="69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66"/>
    </row>
    <row r="463" spans="1:33" ht="14.25" customHeight="1">
      <c r="A463" s="70"/>
      <c r="B463" s="10"/>
      <c r="C463" s="10"/>
      <c r="D463" s="76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69"/>
      <c r="R463" s="10"/>
      <c r="S463" s="10"/>
      <c r="T463" s="10"/>
      <c r="U463" s="10"/>
      <c r="V463" s="69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66"/>
    </row>
    <row r="464" spans="1:33" ht="14.25" customHeight="1">
      <c r="A464" s="70"/>
      <c r="B464" s="10"/>
      <c r="C464" s="10"/>
      <c r="D464" s="76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69"/>
      <c r="R464" s="10"/>
      <c r="S464" s="10"/>
      <c r="T464" s="10"/>
      <c r="U464" s="10"/>
      <c r="V464" s="69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66"/>
    </row>
    <row r="465" spans="1:33" ht="14.25" customHeight="1">
      <c r="A465" s="70"/>
      <c r="B465" s="10"/>
      <c r="C465" s="10"/>
      <c r="D465" s="76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69"/>
      <c r="R465" s="10"/>
      <c r="S465" s="10"/>
      <c r="T465" s="10"/>
      <c r="U465" s="10"/>
      <c r="V465" s="69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66"/>
    </row>
    <row r="466" spans="1:33" ht="14.25" customHeight="1">
      <c r="A466" s="70"/>
      <c r="B466" s="10"/>
      <c r="C466" s="10"/>
      <c r="D466" s="76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69"/>
      <c r="R466" s="10"/>
      <c r="S466" s="10"/>
      <c r="T466" s="10"/>
      <c r="U466" s="10"/>
      <c r="V466" s="69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66"/>
    </row>
    <row r="467" spans="1:33" ht="14.25" customHeight="1">
      <c r="A467" s="70"/>
      <c r="B467" s="10"/>
      <c r="C467" s="10"/>
      <c r="D467" s="76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69"/>
      <c r="R467" s="10"/>
      <c r="S467" s="10"/>
      <c r="T467" s="10"/>
      <c r="U467" s="10"/>
      <c r="V467" s="69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66"/>
    </row>
    <row r="468" spans="1:33" ht="14.25" customHeight="1">
      <c r="A468" s="70"/>
      <c r="B468" s="10"/>
      <c r="C468" s="10"/>
      <c r="D468" s="76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69"/>
      <c r="R468" s="10"/>
      <c r="S468" s="10"/>
      <c r="T468" s="10"/>
      <c r="U468" s="10"/>
      <c r="V468" s="69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66"/>
    </row>
    <row r="469" spans="1:33" ht="14.25" customHeight="1">
      <c r="A469" s="70"/>
      <c r="B469" s="10"/>
      <c r="C469" s="10"/>
      <c r="D469" s="76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69"/>
      <c r="R469" s="10"/>
      <c r="S469" s="10"/>
      <c r="T469" s="10"/>
      <c r="U469" s="10"/>
      <c r="V469" s="69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66"/>
    </row>
    <row r="470" spans="1:33" ht="14.25" customHeight="1">
      <c r="A470" s="70"/>
      <c r="B470" s="10"/>
      <c r="C470" s="10"/>
      <c r="D470" s="76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69"/>
      <c r="R470" s="10"/>
      <c r="S470" s="10"/>
      <c r="T470" s="10"/>
      <c r="U470" s="10"/>
      <c r="V470" s="69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66"/>
    </row>
    <row r="471" spans="1:33" ht="14.25" customHeight="1">
      <c r="A471" s="70"/>
      <c r="B471" s="10"/>
      <c r="C471" s="10"/>
      <c r="D471" s="76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69"/>
      <c r="R471" s="10"/>
      <c r="S471" s="10"/>
      <c r="T471" s="10"/>
      <c r="U471" s="10"/>
      <c r="V471" s="69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66"/>
    </row>
    <row r="472" spans="1:33" ht="14.25" customHeight="1">
      <c r="A472" s="70"/>
      <c r="B472" s="10"/>
      <c r="C472" s="10"/>
      <c r="D472" s="76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69"/>
      <c r="R472" s="10"/>
      <c r="S472" s="10"/>
      <c r="T472" s="10"/>
      <c r="U472" s="10"/>
      <c r="V472" s="69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66"/>
    </row>
    <row r="473" spans="1:33" ht="14.25" customHeight="1">
      <c r="A473" s="70"/>
      <c r="B473" s="10"/>
      <c r="C473" s="10"/>
      <c r="D473" s="76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69"/>
      <c r="R473" s="10"/>
      <c r="S473" s="10"/>
      <c r="T473" s="10"/>
      <c r="U473" s="10"/>
      <c r="V473" s="69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66"/>
    </row>
    <row r="474" spans="1:33" ht="14.25" customHeight="1">
      <c r="A474" s="70"/>
      <c r="B474" s="10"/>
      <c r="C474" s="10"/>
      <c r="D474" s="76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69"/>
      <c r="R474" s="10"/>
      <c r="S474" s="10"/>
      <c r="T474" s="10"/>
      <c r="U474" s="10"/>
      <c r="V474" s="69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66"/>
    </row>
    <row r="475" spans="1:33" ht="14.25" customHeight="1">
      <c r="A475" s="70"/>
      <c r="B475" s="10"/>
      <c r="C475" s="10"/>
      <c r="D475" s="76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69"/>
      <c r="R475" s="10"/>
      <c r="S475" s="10"/>
      <c r="T475" s="10"/>
      <c r="U475" s="10"/>
      <c r="V475" s="69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66"/>
    </row>
    <row r="476" spans="1:33" ht="14.25" customHeight="1">
      <c r="A476" s="70"/>
      <c r="B476" s="10"/>
      <c r="C476" s="10"/>
      <c r="D476" s="76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69"/>
      <c r="R476" s="10"/>
      <c r="S476" s="10"/>
      <c r="T476" s="10"/>
      <c r="U476" s="10"/>
      <c r="V476" s="69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66"/>
    </row>
    <row r="477" spans="1:33" ht="14.25" customHeight="1">
      <c r="A477" s="70"/>
      <c r="B477" s="10"/>
      <c r="C477" s="10"/>
      <c r="D477" s="76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69"/>
      <c r="R477" s="10"/>
      <c r="S477" s="10"/>
      <c r="T477" s="10"/>
      <c r="U477" s="10"/>
      <c r="V477" s="69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66"/>
    </row>
    <row r="478" spans="1:33" ht="14.25" customHeight="1">
      <c r="A478" s="70"/>
      <c r="B478" s="10"/>
      <c r="C478" s="10"/>
      <c r="D478" s="76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69"/>
      <c r="R478" s="10"/>
      <c r="S478" s="10"/>
      <c r="T478" s="10"/>
      <c r="U478" s="10"/>
      <c r="V478" s="69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66"/>
    </row>
    <row r="479" spans="1:33" ht="14.25" customHeight="1">
      <c r="A479" s="70"/>
      <c r="B479" s="10"/>
      <c r="C479" s="10"/>
      <c r="D479" s="76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69"/>
      <c r="R479" s="10"/>
      <c r="S479" s="10"/>
      <c r="T479" s="10"/>
      <c r="U479" s="10"/>
      <c r="V479" s="69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66"/>
    </row>
    <row r="480" spans="1:33" ht="14.25" customHeight="1">
      <c r="A480" s="70"/>
      <c r="B480" s="10"/>
      <c r="C480" s="10"/>
      <c r="D480" s="76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69"/>
      <c r="R480" s="10"/>
      <c r="S480" s="10"/>
      <c r="T480" s="10"/>
      <c r="U480" s="10"/>
      <c r="V480" s="69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66"/>
    </row>
    <row r="481" spans="1:33" ht="14.25" customHeight="1">
      <c r="A481" s="70"/>
      <c r="B481" s="10"/>
      <c r="C481" s="10"/>
      <c r="D481" s="76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69"/>
      <c r="R481" s="10"/>
      <c r="S481" s="10"/>
      <c r="T481" s="10"/>
      <c r="U481" s="10"/>
      <c r="V481" s="69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66"/>
    </row>
    <row r="482" spans="1:33" ht="14.25" customHeight="1">
      <c r="A482" s="70"/>
      <c r="B482" s="10"/>
      <c r="C482" s="10"/>
      <c r="D482" s="76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69"/>
      <c r="R482" s="10"/>
      <c r="S482" s="10"/>
      <c r="T482" s="10"/>
      <c r="U482" s="10"/>
      <c r="V482" s="69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66"/>
    </row>
    <row r="483" spans="1:33" ht="14.25" customHeight="1">
      <c r="A483" s="70"/>
      <c r="B483" s="10"/>
      <c r="C483" s="10"/>
      <c r="D483" s="76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69"/>
      <c r="R483" s="10"/>
      <c r="S483" s="10"/>
      <c r="T483" s="10"/>
      <c r="U483" s="10"/>
      <c r="V483" s="69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66"/>
    </row>
    <row r="484" spans="1:33" ht="14.25" customHeight="1">
      <c r="A484" s="70"/>
      <c r="B484" s="10"/>
      <c r="C484" s="10"/>
      <c r="D484" s="76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69"/>
      <c r="R484" s="10"/>
      <c r="S484" s="10"/>
      <c r="T484" s="10"/>
      <c r="U484" s="10"/>
      <c r="V484" s="69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66"/>
    </row>
    <row r="485" spans="1:33" ht="14.25" customHeight="1">
      <c r="A485" s="70"/>
      <c r="B485" s="10"/>
      <c r="C485" s="10"/>
      <c r="D485" s="76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69"/>
      <c r="R485" s="10"/>
      <c r="S485" s="10"/>
      <c r="T485" s="10"/>
      <c r="U485" s="10"/>
      <c r="V485" s="69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66"/>
    </row>
    <row r="486" spans="1:33" ht="14.25" customHeight="1">
      <c r="A486" s="70"/>
      <c r="B486" s="10"/>
      <c r="C486" s="10"/>
      <c r="D486" s="76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69"/>
      <c r="R486" s="10"/>
      <c r="S486" s="10"/>
      <c r="T486" s="10"/>
      <c r="U486" s="10"/>
      <c r="V486" s="69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66"/>
    </row>
    <row r="487" spans="1:33" ht="14.25" customHeight="1">
      <c r="A487" s="70"/>
      <c r="B487" s="10"/>
      <c r="C487" s="10"/>
      <c r="D487" s="76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69"/>
      <c r="R487" s="10"/>
      <c r="S487" s="10"/>
      <c r="T487" s="10"/>
      <c r="U487" s="10"/>
      <c r="V487" s="69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66"/>
    </row>
    <row r="488" spans="1:33" ht="14.25" customHeight="1">
      <c r="A488" s="70"/>
      <c r="B488" s="10"/>
      <c r="C488" s="10"/>
      <c r="D488" s="76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69"/>
      <c r="R488" s="10"/>
      <c r="S488" s="10"/>
      <c r="T488" s="10"/>
      <c r="U488" s="10"/>
      <c r="V488" s="69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66"/>
    </row>
    <row r="489" spans="1:33" ht="14.25" customHeight="1">
      <c r="A489" s="70"/>
      <c r="B489" s="10"/>
      <c r="C489" s="10"/>
      <c r="D489" s="76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69"/>
      <c r="R489" s="10"/>
      <c r="S489" s="10"/>
      <c r="T489" s="10"/>
      <c r="U489" s="10"/>
      <c r="V489" s="69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66"/>
    </row>
    <row r="490" spans="1:33" ht="14.25" customHeight="1">
      <c r="A490" s="70"/>
      <c r="B490" s="10"/>
      <c r="C490" s="10"/>
      <c r="D490" s="76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69"/>
      <c r="R490" s="10"/>
      <c r="S490" s="10"/>
      <c r="T490" s="10"/>
      <c r="U490" s="10"/>
      <c r="V490" s="69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66"/>
    </row>
    <row r="491" spans="1:33" ht="14.25" customHeight="1">
      <c r="A491" s="70"/>
      <c r="B491" s="10"/>
      <c r="C491" s="10"/>
      <c r="D491" s="76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69"/>
      <c r="R491" s="10"/>
      <c r="S491" s="10"/>
      <c r="T491" s="10"/>
      <c r="U491" s="10"/>
      <c r="V491" s="69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66"/>
    </row>
    <row r="492" spans="1:33" ht="14.25" customHeight="1">
      <c r="A492" s="70"/>
      <c r="B492" s="10"/>
      <c r="C492" s="10"/>
      <c r="D492" s="76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69"/>
      <c r="R492" s="10"/>
      <c r="S492" s="10"/>
      <c r="T492" s="10"/>
      <c r="U492" s="10"/>
      <c r="V492" s="69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66"/>
    </row>
    <row r="493" spans="1:33" ht="14.25" customHeight="1">
      <c r="A493" s="70"/>
      <c r="B493" s="10"/>
      <c r="C493" s="10"/>
      <c r="D493" s="76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69"/>
      <c r="R493" s="10"/>
      <c r="S493" s="10"/>
      <c r="T493" s="10"/>
      <c r="U493" s="10"/>
      <c r="V493" s="69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66"/>
    </row>
    <row r="494" spans="1:33" ht="14.25" customHeight="1">
      <c r="A494" s="70"/>
      <c r="B494" s="10"/>
      <c r="C494" s="10"/>
      <c r="D494" s="76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69"/>
      <c r="R494" s="10"/>
      <c r="S494" s="10"/>
      <c r="T494" s="10"/>
      <c r="U494" s="10"/>
      <c r="V494" s="69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66"/>
    </row>
    <row r="495" spans="1:33" ht="14.25" customHeight="1">
      <c r="A495" s="70"/>
      <c r="B495" s="10"/>
      <c r="C495" s="10"/>
      <c r="D495" s="76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69"/>
      <c r="R495" s="10"/>
      <c r="S495" s="10"/>
      <c r="T495" s="10"/>
      <c r="U495" s="10"/>
      <c r="V495" s="69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66"/>
    </row>
    <row r="496" spans="1:33" ht="14.25" customHeight="1">
      <c r="A496" s="70"/>
      <c r="B496" s="10"/>
      <c r="C496" s="10"/>
      <c r="D496" s="76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69"/>
      <c r="R496" s="10"/>
      <c r="S496" s="10"/>
      <c r="T496" s="10"/>
      <c r="U496" s="10"/>
      <c r="V496" s="69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66"/>
    </row>
    <row r="497" spans="1:33" ht="14.25" customHeight="1">
      <c r="A497" s="70"/>
      <c r="B497" s="10"/>
      <c r="C497" s="10"/>
      <c r="D497" s="76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69"/>
      <c r="R497" s="10"/>
      <c r="S497" s="10"/>
      <c r="T497" s="10"/>
      <c r="U497" s="10"/>
      <c r="V497" s="69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66"/>
    </row>
    <row r="498" spans="1:33" ht="14.25" customHeight="1">
      <c r="A498" s="70"/>
      <c r="B498" s="10"/>
      <c r="C498" s="10"/>
      <c r="D498" s="76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69"/>
      <c r="R498" s="10"/>
      <c r="S498" s="10"/>
      <c r="T498" s="10"/>
      <c r="U498" s="10"/>
      <c r="V498" s="69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66"/>
    </row>
    <row r="499" spans="1:33" ht="14.25" customHeight="1">
      <c r="A499" s="70"/>
      <c r="B499" s="10"/>
      <c r="C499" s="10"/>
      <c r="D499" s="76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69"/>
      <c r="R499" s="10"/>
      <c r="S499" s="10"/>
      <c r="T499" s="10"/>
      <c r="U499" s="10"/>
      <c r="V499" s="69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66"/>
    </row>
    <row r="500" spans="1:33" ht="14.25" customHeight="1">
      <c r="A500" s="70"/>
      <c r="B500" s="10"/>
      <c r="C500" s="10"/>
      <c r="D500" s="76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69"/>
      <c r="R500" s="10"/>
      <c r="S500" s="10"/>
      <c r="T500" s="10"/>
      <c r="U500" s="10"/>
      <c r="V500" s="69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66"/>
    </row>
    <row r="501" spans="1:33" ht="14.25" customHeight="1">
      <c r="A501" s="70"/>
      <c r="B501" s="10"/>
      <c r="C501" s="10"/>
      <c r="D501" s="76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69"/>
      <c r="R501" s="10"/>
      <c r="S501" s="10"/>
      <c r="T501" s="10"/>
      <c r="U501" s="10"/>
      <c r="V501" s="69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66"/>
    </row>
    <row r="502" spans="1:33" ht="14.25" customHeight="1">
      <c r="A502" s="70"/>
      <c r="B502" s="10"/>
      <c r="C502" s="10"/>
      <c r="D502" s="76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69"/>
      <c r="R502" s="10"/>
      <c r="S502" s="10"/>
      <c r="T502" s="10"/>
      <c r="U502" s="10"/>
      <c r="V502" s="69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66"/>
    </row>
    <row r="503" spans="1:33" ht="14.25" customHeight="1">
      <c r="A503" s="70"/>
      <c r="B503" s="10"/>
      <c r="C503" s="10"/>
      <c r="D503" s="76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69"/>
      <c r="R503" s="10"/>
      <c r="S503" s="10"/>
      <c r="T503" s="10"/>
      <c r="U503" s="10"/>
      <c r="V503" s="69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66"/>
    </row>
    <row r="504" spans="1:33" ht="14.25" customHeight="1">
      <c r="A504" s="70"/>
      <c r="B504" s="10"/>
      <c r="C504" s="10"/>
      <c r="D504" s="76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69"/>
      <c r="R504" s="10"/>
      <c r="S504" s="10"/>
      <c r="T504" s="10"/>
      <c r="U504" s="10"/>
      <c r="V504" s="69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66"/>
    </row>
    <row r="505" spans="1:33" ht="14.25" customHeight="1">
      <c r="A505" s="70"/>
      <c r="B505" s="10"/>
      <c r="C505" s="10"/>
      <c r="D505" s="76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69"/>
      <c r="R505" s="10"/>
      <c r="S505" s="10"/>
      <c r="T505" s="10"/>
      <c r="U505" s="10"/>
      <c r="V505" s="69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66"/>
    </row>
    <row r="506" spans="1:33" ht="14.25" customHeight="1">
      <c r="A506" s="70"/>
      <c r="B506" s="10"/>
      <c r="C506" s="10"/>
      <c r="D506" s="76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69"/>
      <c r="R506" s="10"/>
      <c r="S506" s="10"/>
      <c r="T506" s="10"/>
      <c r="U506" s="10"/>
      <c r="V506" s="69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66"/>
    </row>
    <row r="507" spans="1:33" ht="14.25" customHeight="1">
      <c r="A507" s="70"/>
      <c r="B507" s="10"/>
      <c r="C507" s="10"/>
      <c r="D507" s="76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69"/>
      <c r="R507" s="10"/>
      <c r="S507" s="10"/>
      <c r="T507" s="10"/>
      <c r="U507" s="10"/>
      <c r="V507" s="69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66"/>
    </row>
    <row r="508" spans="1:33" ht="14.25" customHeight="1">
      <c r="A508" s="70"/>
      <c r="B508" s="10"/>
      <c r="C508" s="10"/>
      <c r="D508" s="76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69"/>
      <c r="R508" s="10"/>
      <c r="S508" s="10"/>
      <c r="T508" s="10"/>
      <c r="U508" s="10"/>
      <c r="V508" s="69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66"/>
    </row>
    <row r="509" spans="1:33" ht="14.25" customHeight="1">
      <c r="A509" s="70"/>
      <c r="B509" s="10"/>
      <c r="C509" s="10"/>
      <c r="D509" s="76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69"/>
      <c r="R509" s="10"/>
      <c r="S509" s="10"/>
      <c r="T509" s="10"/>
      <c r="U509" s="10"/>
      <c r="V509" s="69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66"/>
    </row>
    <row r="510" spans="1:33" ht="14.25" customHeight="1">
      <c r="A510" s="70"/>
      <c r="B510" s="10"/>
      <c r="C510" s="10"/>
      <c r="D510" s="76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69"/>
      <c r="R510" s="10"/>
      <c r="S510" s="10"/>
      <c r="T510" s="10"/>
      <c r="U510" s="10"/>
      <c r="V510" s="69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66"/>
    </row>
    <row r="511" spans="1:33" ht="14.25" customHeight="1">
      <c r="A511" s="70"/>
      <c r="B511" s="10"/>
      <c r="C511" s="10"/>
      <c r="D511" s="76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69"/>
      <c r="R511" s="10"/>
      <c r="S511" s="10"/>
      <c r="T511" s="10"/>
      <c r="U511" s="10"/>
      <c r="V511" s="69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66"/>
    </row>
    <row r="512" spans="1:33" ht="14.25" customHeight="1">
      <c r="A512" s="70"/>
      <c r="B512" s="10"/>
      <c r="C512" s="10"/>
      <c r="D512" s="76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69"/>
      <c r="R512" s="10"/>
      <c r="S512" s="10"/>
      <c r="T512" s="10"/>
      <c r="U512" s="10"/>
      <c r="V512" s="69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66"/>
    </row>
    <row r="513" spans="1:33" ht="14.25" customHeight="1">
      <c r="A513" s="70"/>
      <c r="B513" s="10"/>
      <c r="C513" s="10"/>
      <c r="D513" s="76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69"/>
      <c r="R513" s="10"/>
      <c r="S513" s="10"/>
      <c r="T513" s="10"/>
      <c r="U513" s="10"/>
      <c r="V513" s="69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66"/>
    </row>
    <row r="514" spans="1:33" ht="14.25" customHeight="1">
      <c r="A514" s="70"/>
      <c r="B514" s="10"/>
      <c r="C514" s="10"/>
      <c r="D514" s="76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69"/>
      <c r="R514" s="10"/>
      <c r="S514" s="10"/>
      <c r="T514" s="10"/>
      <c r="U514" s="10"/>
      <c r="V514" s="69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66"/>
    </row>
    <row r="515" spans="1:33" ht="14.25" customHeight="1">
      <c r="A515" s="70"/>
      <c r="B515" s="10"/>
      <c r="C515" s="10"/>
      <c r="D515" s="76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69"/>
      <c r="R515" s="10"/>
      <c r="S515" s="10"/>
      <c r="T515" s="10"/>
      <c r="U515" s="10"/>
      <c r="V515" s="69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66"/>
    </row>
    <row r="516" spans="1:33" ht="14.25" customHeight="1">
      <c r="A516" s="70"/>
      <c r="B516" s="10"/>
      <c r="C516" s="10"/>
      <c r="D516" s="76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69"/>
      <c r="R516" s="10"/>
      <c r="S516" s="10"/>
      <c r="T516" s="10"/>
      <c r="U516" s="10"/>
      <c r="V516" s="69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66"/>
    </row>
    <row r="517" spans="1:33" ht="14.25" customHeight="1">
      <c r="A517" s="70"/>
      <c r="B517" s="10"/>
      <c r="C517" s="10"/>
      <c r="D517" s="76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69"/>
      <c r="R517" s="10"/>
      <c r="S517" s="10"/>
      <c r="T517" s="10"/>
      <c r="U517" s="10"/>
      <c r="V517" s="69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66"/>
    </row>
    <row r="518" spans="1:33" ht="14.25" customHeight="1">
      <c r="A518" s="70"/>
      <c r="B518" s="10"/>
      <c r="C518" s="10"/>
      <c r="D518" s="76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69"/>
      <c r="R518" s="10"/>
      <c r="S518" s="10"/>
      <c r="T518" s="10"/>
      <c r="U518" s="10"/>
      <c r="V518" s="69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66"/>
    </row>
    <row r="519" spans="1:33" ht="14.25" customHeight="1">
      <c r="A519" s="70"/>
      <c r="B519" s="10"/>
      <c r="C519" s="10"/>
      <c r="D519" s="76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69"/>
      <c r="R519" s="10"/>
      <c r="S519" s="10"/>
      <c r="T519" s="10"/>
      <c r="U519" s="10"/>
      <c r="V519" s="69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66"/>
    </row>
    <row r="520" spans="1:33" ht="14.25" customHeight="1">
      <c r="A520" s="70"/>
      <c r="B520" s="10"/>
      <c r="C520" s="10"/>
      <c r="D520" s="76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69"/>
      <c r="R520" s="10"/>
      <c r="S520" s="10"/>
      <c r="T520" s="10"/>
      <c r="U520" s="10"/>
      <c r="V520" s="69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66"/>
    </row>
    <row r="521" spans="1:33" ht="14.25" customHeight="1">
      <c r="A521" s="70"/>
      <c r="B521" s="10"/>
      <c r="C521" s="10"/>
      <c r="D521" s="76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69"/>
      <c r="R521" s="10"/>
      <c r="S521" s="10"/>
      <c r="T521" s="10"/>
      <c r="U521" s="10"/>
      <c r="V521" s="69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66"/>
    </row>
    <row r="522" spans="1:33" ht="14.25" customHeight="1">
      <c r="A522" s="70"/>
      <c r="B522" s="10"/>
      <c r="C522" s="10"/>
      <c r="D522" s="76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69"/>
      <c r="R522" s="10"/>
      <c r="S522" s="10"/>
      <c r="T522" s="10"/>
      <c r="U522" s="10"/>
      <c r="V522" s="69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66"/>
    </row>
    <row r="523" spans="1:33" ht="14.25" customHeight="1">
      <c r="A523" s="70"/>
      <c r="B523" s="10"/>
      <c r="C523" s="10"/>
      <c r="D523" s="76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69"/>
      <c r="R523" s="10"/>
      <c r="S523" s="10"/>
      <c r="T523" s="10"/>
      <c r="U523" s="10"/>
      <c r="V523" s="69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66"/>
    </row>
    <row r="524" spans="1:33" ht="14.25" customHeight="1">
      <c r="A524" s="70"/>
      <c r="B524" s="10"/>
      <c r="C524" s="10"/>
      <c r="D524" s="76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69"/>
      <c r="R524" s="10"/>
      <c r="S524" s="10"/>
      <c r="T524" s="10"/>
      <c r="U524" s="10"/>
      <c r="V524" s="69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66"/>
    </row>
    <row r="525" spans="1:33" ht="14.25" customHeight="1">
      <c r="A525" s="70"/>
      <c r="B525" s="10"/>
      <c r="C525" s="10"/>
      <c r="D525" s="76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69"/>
      <c r="R525" s="10"/>
      <c r="S525" s="10"/>
      <c r="T525" s="10"/>
      <c r="U525" s="10"/>
      <c r="V525" s="69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66"/>
    </row>
    <row r="526" spans="1:33" ht="14.25" customHeight="1">
      <c r="A526" s="70"/>
      <c r="B526" s="10"/>
      <c r="C526" s="10"/>
      <c r="D526" s="76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69"/>
      <c r="R526" s="10"/>
      <c r="S526" s="10"/>
      <c r="T526" s="10"/>
      <c r="U526" s="10"/>
      <c r="V526" s="69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66"/>
    </row>
    <row r="527" spans="1:33" ht="14.25" customHeight="1">
      <c r="A527" s="70"/>
      <c r="B527" s="10"/>
      <c r="C527" s="10"/>
      <c r="D527" s="76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69"/>
      <c r="R527" s="10"/>
      <c r="S527" s="10"/>
      <c r="T527" s="10"/>
      <c r="U527" s="10"/>
      <c r="V527" s="69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66"/>
    </row>
    <row r="528" spans="1:33" ht="14.25" customHeight="1">
      <c r="A528" s="70"/>
      <c r="B528" s="10"/>
      <c r="C528" s="10"/>
      <c r="D528" s="76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69"/>
      <c r="R528" s="10"/>
      <c r="S528" s="10"/>
      <c r="T528" s="10"/>
      <c r="U528" s="10"/>
      <c r="V528" s="69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66"/>
    </row>
    <row r="529" spans="1:33" ht="14.25" customHeight="1">
      <c r="A529" s="70"/>
      <c r="B529" s="10"/>
      <c r="C529" s="10"/>
      <c r="D529" s="76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69"/>
      <c r="R529" s="10"/>
      <c r="S529" s="10"/>
      <c r="T529" s="10"/>
      <c r="U529" s="10"/>
      <c r="V529" s="69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66"/>
    </row>
    <row r="530" spans="1:33" ht="14.25" customHeight="1">
      <c r="A530" s="70"/>
      <c r="B530" s="10"/>
      <c r="C530" s="10"/>
      <c r="D530" s="76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69"/>
      <c r="R530" s="10"/>
      <c r="S530" s="10"/>
      <c r="T530" s="10"/>
      <c r="U530" s="10"/>
      <c r="V530" s="69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66"/>
    </row>
    <row r="531" spans="1:33" ht="14.25" customHeight="1">
      <c r="A531" s="70"/>
      <c r="B531" s="10"/>
      <c r="C531" s="10"/>
      <c r="D531" s="76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69"/>
      <c r="R531" s="10"/>
      <c r="S531" s="10"/>
      <c r="T531" s="10"/>
      <c r="U531" s="10"/>
      <c r="V531" s="69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66"/>
    </row>
    <row r="532" spans="1:33" ht="14.25" customHeight="1">
      <c r="A532" s="70"/>
      <c r="B532" s="10"/>
      <c r="C532" s="10"/>
      <c r="D532" s="76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69"/>
      <c r="R532" s="10"/>
      <c r="S532" s="10"/>
      <c r="T532" s="10"/>
      <c r="U532" s="10"/>
      <c r="V532" s="69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66"/>
    </row>
    <row r="533" spans="1:33" ht="14.25" customHeight="1">
      <c r="A533" s="70"/>
      <c r="B533" s="10"/>
      <c r="C533" s="10"/>
      <c r="D533" s="76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69"/>
      <c r="R533" s="10"/>
      <c r="S533" s="10"/>
      <c r="T533" s="10"/>
      <c r="U533" s="10"/>
      <c r="V533" s="69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66"/>
    </row>
    <row r="534" spans="1:33" ht="14.25" customHeight="1">
      <c r="A534" s="70"/>
      <c r="B534" s="10"/>
      <c r="C534" s="10"/>
      <c r="D534" s="76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69"/>
      <c r="R534" s="10"/>
      <c r="S534" s="10"/>
      <c r="T534" s="10"/>
      <c r="U534" s="10"/>
      <c r="V534" s="69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66"/>
    </row>
    <row r="535" spans="1:33" ht="14.25" customHeight="1">
      <c r="A535" s="70"/>
      <c r="B535" s="10"/>
      <c r="C535" s="10"/>
      <c r="D535" s="76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69"/>
      <c r="R535" s="10"/>
      <c r="S535" s="10"/>
      <c r="T535" s="10"/>
      <c r="U535" s="10"/>
      <c r="V535" s="69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66"/>
    </row>
    <row r="536" spans="1:33" ht="14.25" customHeight="1">
      <c r="A536" s="70"/>
      <c r="B536" s="10"/>
      <c r="C536" s="10"/>
      <c r="D536" s="76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69"/>
      <c r="R536" s="10"/>
      <c r="S536" s="10"/>
      <c r="T536" s="10"/>
      <c r="U536" s="10"/>
      <c r="V536" s="69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66"/>
    </row>
    <row r="537" spans="1:33" ht="14.25" customHeight="1">
      <c r="A537" s="70"/>
      <c r="B537" s="10"/>
      <c r="C537" s="10"/>
      <c r="D537" s="76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69"/>
      <c r="R537" s="10"/>
      <c r="S537" s="10"/>
      <c r="T537" s="10"/>
      <c r="U537" s="10"/>
      <c r="V537" s="69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66"/>
    </row>
    <row r="538" spans="1:33" ht="14.25" customHeight="1">
      <c r="A538" s="70"/>
      <c r="B538" s="10"/>
      <c r="C538" s="10"/>
      <c r="D538" s="76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69"/>
      <c r="R538" s="10"/>
      <c r="S538" s="10"/>
      <c r="T538" s="10"/>
      <c r="U538" s="10"/>
      <c r="V538" s="69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66"/>
    </row>
    <row r="539" spans="1:33" ht="14.25" customHeight="1">
      <c r="A539" s="70"/>
      <c r="B539" s="10"/>
      <c r="C539" s="10"/>
      <c r="D539" s="76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69"/>
      <c r="R539" s="10"/>
      <c r="S539" s="10"/>
      <c r="T539" s="10"/>
      <c r="U539" s="10"/>
      <c r="V539" s="69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66"/>
    </row>
    <row r="540" spans="1:33" ht="14.25" customHeight="1">
      <c r="A540" s="70"/>
      <c r="B540" s="10"/>
      <c r="C540" s="10"/>
      <c r="D540" s="76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69"/>
      <c r="R540" s="10"/>
      <c r="S540" s="10"/>
      <c r="T540" s="10"/>
      <c r="U540" s="10"/>
      <c r="V540" s="69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66"/>
    </row>
    <row r="541" spans="1:33" ht="14.25" customHeight="1">
      <c r="A541" s="70"/>
      <c r="B541" s="10"/>
      <c r="C541" s="10"/>
      <c r="D541" s="76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69"/>
      <c r="R541" s="10"/>
      <c r="S541" s="10"/>
      <c r="T541" s="10"/>
      <c r="U541" s="10"/>
      <c r="V541" s="69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66"/>
    </row>
    <row r="542" spans="1:33" ht="14.25" customHeight="1">
      <c r="A542" s="70"/>
      <c r="B542" s="10"/>
      <c r="C542" s="10"/>
      <c r="D542" s="76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69"/>
      <c r="R542" s="10"/>
      <c r="S542" s="10"/>
      <c r="T542" s="10"/>
      <c r="U542" s="10"/>
      <c r="V542" s="69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66"/>
    </row>
    <row r="543" spans="1:33" ht="14.25" customHeight="1">
      <c r="A543" s="70"/>
      <c r="B543" s="10"/>
      <c r="C543" s="10"/>
      <c r="D543" s="76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69"/>
      <c r="R543" s="10"/>
      <c r="S543" s="10"/>
      <c r="T543" s="10"/>
      <c r="U543" s="10"/>
      <c r="V543" s="69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66"/>
    </row>
    <row r="544" spans="1:33" ht="14.25" customHeight="1">
      <c r="A544" s="70"/>
      <c r="B544" s="10"/>
      <c r="C544" s="10"/>
      <c r="D544" s="76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69"/>
      <c r="R544" s="10"/>
      <c r="S544" s="10"/>
      <c r="T544" s="10"/>
      <c r="U544" s="10"/>
      <c r="V544" s="69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66"/>
    </row>
    <row r="545" spans="1:33" ht="14.25" customHeight="1">
      <c r="A545" s="70"/>
      <c r="B545" s="10"/>
      <c r="C545" s="10"/>
      <c r="D545" s="76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69"/>
      <c r="R545" s="10"/>
      <c r="S545" s="10"/>
      <c r="T545" s="10"/>
      <c r="U545" s="10"/>
      <c r="V545" s="69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66"/>
    </row>
    <row r="546" spans="1:33" ht="14.25" customHeight="1">
      <c r="A546" s="70"/>
      <c r="B546" s="10"/>
      <c r="C546" s="10"/>
      <c r="D546" s="76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69"/>
      <c r="R546" s="10"/>
      <c r="S546" s="10"/>
      <c r="T546" s="10"/>
      <c r="U546" s="10"/>
      <c r="V546" s="69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66"/>
    </row>
    <row r="547" spans="1:33" ht="14.25" customHeight="1">
      <c r="A547" s="70"/>
      <c r="B547" s="10"/>
      <c r="C547" s="10"/>
      <c r="D547" s="76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69"/>
      <c r="R547" s="10"/>
      <c r="S547" s="10"/>
      <c r="T547" s="10"/>
      <c r="U547" s="10"/>
      <c r="V547" s="69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66"/>
    </row>
    <row r="548" spans="1:33" ht="14.25" customHeight="1">
      <c r="A548" s="70"/>
      <c r="B548" s="10"/>
      <c r="C548" s="10"/>
      <c r="D548" s="76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69"/>
      <c r="R548" s="10"/>
      <c r="S548" s="10"/>
      <c r="T548" s="10"/>
      <c r="U548" s="10"/>
      <c r="V548" s="69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66"/>
    </row>
    <row r="549" spans="1:33" ht="14.25" customHeight="1">
      <c r="A549" s="70"/>
      <c r="B549" s="10"/>
      <c r="C549" s="10"/>
      <c r="D549" s="76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69"/>
      <c r="R549" s="10"/>
      <c r="S549" s="10"/>
      <c r="T549" s="10"/>
      <c r="U549" s="10"/>
      <c r="V549" s="69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66"/>
    </row>
    <row r="550" spans="1:33" ht="14.25" customHeight="1">
      <c r="A550" s="70"/>
      <c r="B550" s="10"/>
      <c r="C550" s="10"/>
      <c r="D550" s="76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69"/>
      <c r="R550" s="10"/>
      <c r="S550" s="10"/>
      <c r="T550" s="10"/>
      <c r="U550" s="10"/>
      <c r="V550" s="69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66"/>
    </row>
    <row r="551" spans="1:33" ht="14.25" customHeight="1">
      <c r="A551" s="70"/>
      <c r="B551" s="10"/>
      <c r="C551" s="10"/>
      <c r="D551" s="76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69"/>
      <c r="R551" s="10"/>
      <c r="S551" s="10"/>
      <c r="T551" s="10"/>
      <c r="U551" s="10"/>
      <c r="V551" s="69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66"/>
    </row>
    <row r="552" spans="1:33" ht="14.25" customHeight="1">
      <c r="A552" s="70"/>
      <c r="B552" s="10"/>
      <c r="C552" s="10"/>
      <c r="D552" s="76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69"/>
      <c r="R552" s="10"/>
      <c r="S552" s="10"/>
      <c r="T552" s="10"/>
      <c r="U552" s="10"/>
      <c r="V552" s="69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66"/>
    </row>
    <row r="553" spans="1:33" ht="14.25" customHeight="1">
      <c r="A553" s="70"/>
      <c r="B553" s="10"/>
      <c r="C553" s="10"/>
      <c r="D553" s="76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69"/>
      <c r="R553" s="10"/>
      <c r="S553" s="10"/>
      <c r="T553" s="10"/>
      <c r="U553" s="10"/>
      <c r="V553" s="69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66"/>
    </row>
    <row r="554" spans="1:33" ht="14.25" customHeight="1">
      <c r="A554" s="70"/>
      <c r="B554" s="10"/>
      <c r="C554" s="10"/>
      <c r="D554" s="76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69"/>
      <c r="R554" s="10"/>
      <c r="S554" s="10"/>
      <c r="T554" s="10"/>
      <c r="U554" s="10"/>
      <c r="V554" s="69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66"/>
    </row>
    <row r="555" spans="1:33" ht="14.25" customHeight="1">
      <c r="A555" s="70"/>
      <c r="B555" s="10"/>
      <c r="C555" s="10"/>
      <c r="D555" s="76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69"/>
      <c r="R555" s="10"/>
      <c r="S555" s="10"/>
      <c r="T555" s="10"/>
      <c r="U555" s="10"/>
      <c r="V555" s="69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66"/>
    </row>
    <row r="556" spans="1:33" ht="14.25" customHeight="1">
      <c r="A556" s="70"/>
      <c r="B556" s="10"/>
      <c r="C556" s="10"/>
      <c r="D556" s="76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69"/>
      <c r="R556" s="10"/>
      <c r="S556" s="10"/>
      <c r="T556" s="10"/>
      <c r="U556" s="10"/>
      <c r="V556" s="69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66"/>
    </row>
    <row r="557" spans="1:33" ht="14.25" customHeight="1">
      <c r="A557" s="70"/>
      <c r="B557" s="10"/>
      <c r="C557" s="10"/>
      <c r="D557" s="76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69"/>
      <c r="R557" s="10"/>
      <c r="S557" s="10"/>
      <c r="T557" s="10"/>
      <c r="U557" s="10"/>
      <c r="V557" s="69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66"/>
    </row>
    <row r="558" spans="1:33" ht="14.25" customHeight="1">
      <c r="A558" s="70"/>
      <c r="B558" s="10"/>
      <c r="C558" s="10"/>
      <c r="D558" s="76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69"/>
      <c r="R558" s="10"/>
      <c r="S558" s="10"/>
      <c r="T558" s="10"/>
      <c r="U558" s="10"/>
      <c r="V558" s="69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66"/>
    </row>
    <row r="559" spans="1:33" ht="14.25" customHeight="1">
      <c r="A559" s="70"/>
      <c r="B559" s="10"/>
      <c r="C559" s="10"/>
      <c r="D559" s="76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69"/>
      <c r="R559" s="10"/>
      <c r="S559" s="10"/>
      <c r="T559" s="10"/>
      <c r="U559" s="10"/>
      <c r="V559" s="69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66"/>
    </row>
    <row r="560" spans="1:33" ht="14.25" customHeight="1">
      <c r="A560" s="70"/>
      <c r="B560" s="10"/>
      <c r="C560" s="10"/>
      <c r="D560" s="76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69"/>
      <c r="R560" s="10"/>
      <c r="S560" s="10"/>
      <c r="T560" s="10"/>
      <c r="U560" s="10"/>
      <c r="V560" s="69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66"/>
    </row>
    <row r="561" spans="1:33" ht="14.25" customHeight="1">
      <c r="A561" s="70"/>
      <c r="B561" s="10"/>
      <c r="C561" s="10"/>
      <c r="D561" s="76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69"/>
      <c r="R561" s="10"/>
      <c r="S561" s="10"/>
      <c r="T561" s="10"/>
      <c r="U561" s="10"/>
      <c r="V561" s="69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66"/>
    </row>
    <row r="562" spans="1:33" ht="14.25" customHeight="1">
      <c r="A562" s="70"/>
      <c r="B562" s="10"/>
      <c r="C562" s="10"/>
      <c r="D562" s="76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69"/>
      <c r="R562" s="10"/>
      <c r="S562" s="10"/>
      <c r="T562" s="10"/>
      <c r="U562" s="10"/>
      <c r="V562" s="69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66"/>
    </row>
    <row r="563" spans="1:33" ht="14.25" customHeight="1">
      <c r="A563" s="70"/>
      <c r="B563" s="10"/>
      <c r="C563" s="10"/>
      <c r="D563" s="76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69"/>
      <c r="R563" s="10"/>
      <c r="S563" s="10"/>
      <c r="T563" s="10"/>
      <c r="U563" s="10"/>
      <c r="V563" s="69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66"/>
    </row>
    <row r="564" spans="1:33" ht="14.25" customHeight="1">
      <c r="A564" s="70"/>
      <c r="B564" s="10"/>
      <c r="C564" s="10"/>
      <c r="D564" s="76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69"/>
      <c r="R564" s="10"/>
      <c r="S564" s="10"/>
      <c r="T564" s="10"/>
      <c r="U564" s="10"/>
      <c r="V564" s="69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66"/>
    </row>
    <row r="565" spans="1:33" ht="14.25" customHeight="1">
      <c r="A565" s="70"/>
      <c r="B565" s="10"/>
      <c r="C565" s="10"/>
      <c r="D565" s="76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69"/>
      <c r="R565" s="10"/>
      <c r="S565" s="10"/>
      <c r="T565" s="10"/>
      <c r="U565" s="10"/>
      <c r="V565" s="69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66"/>
    </row>
    <row r="566" spans="1:33" ht="14.25" customHeight="1">
      <c r="A566" s="70"/>
      <c r="B566" s="10"/>
      <c r="C566" s="10"/>
      <c r="D566" s="76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69"/>
      <c r="R566" s="10"/>
      <c r="S566" s="10"/>
      <c r="T566" s="10"/>
      <c r="U566" s="10"/>
      <c r="V566" s="69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66"/>
    </row>
    <row r="567" spans="1:33" ht="14.25" customHeight="1">
      <c r="A567" s="70"/>
      <c r="B567" s="10"/>
      <c r="C567" s="10"/>
      <c r="D567" s="76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69"/>
      <c r="R567" s="10"/>
      <c r="S567" s="10"/>
      <c r="T567" s="10"/>
      <c r="U567" s="10"/>
      <c r="V567" s="69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66"/>
    </row>
    <row r="568" spans="1:33" ht="14.25" customHeight="1">
      <c r="A568" s="70"/>
      <c r="B568" s="10"/>
      <c r="C568" s="10"/>
      <c r="D568" s="76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69"/>
      <c r="R568" s="10"/>
      <c r="S568" s="10"/>
      <c r="T568" s="10"/>
      <c r="U568" s="10"/>
      <c r="V568" s="69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66"/>
    </row>
    <row r="569" spans="1:33" ht="14.25" customHeight="1">
      <c r="A569" s="70"/>
      <c r="B569" s="10"/>
      <c r="C569" s="10"/>
      <c r="D569" s="76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69"/>
      <c r="R569" s="10"/>
      <c r="S569" s="10"/>
      <c r="T569" s="10"/>
      <c r="U569" s="10"/>
      <c r="V569" s="69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66"/>
    </row>
    <row r="570" spans="1:33" ht="14.25" customHeight="1">
      <c r="A570" s="70"/>
      <c r="B570" s="10"/>
      <c r="C570" s="10"/>
      <c r="D570" s="76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69"/>
      <c r="R570" s="10"/>
      <c r="S570" s="10"/>
      <c r="T570" s="10"/>
      <c r="U570" s="10"/>
      <c r="V570" s="69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66"/>
    </row>
    <row r="571" spans="1:33" ht="14.25" customHeight="1">
      <c r="A571" s="70"/>
      <c r="B571" s="10"/>
      <c r="C571" s="10"/>
      <c r="D571" s="76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69"/>
      <c r="R571" s="10"/>
      <c r="S571" s="10"/>
      <c r="T571" s="10"/>
      <c r="U571" s="10"/>
      <c r="V571" s="69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66"/>
    </row>
    <row r="572" spans="1:33" ht="14.25" customHeight="1">
      <c r="A572" s="70"/>
      <c r="B572" s="10"/>
      <c r="C572" s="10"/>
      <c r="D572" s="76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69"/>
      <c r="R572" s="10"/>
      <c r="S572" s="10"/>
      <c r="T572" s="10"/>
      <c r="U572" s="10"/>
      <c r="V572" s="69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66"/>
    </row>
    <row r="573" spans="1:33" ht="14.25" customHeight="1">
      <c r="A573" s="70"/>
      <c r="B573" s="10"/>
      <c r="C573" s="10"/>
      <c r="D573" s="76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69"/>
      <c r="R573" s="10"/>
      <c r="S573" s="10"/>
      <c r="T573" s="10"/>
      <c r="U573" s="10"/>
      <c r="V573" s="69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66"/>
    </row>
    <row r="574" spans="1:33" ht="14.25" customHeight="1">
      <c r="A574" s="70"/>
      <c r="B574" s="10"/>
      <c r="C574" s="10"/>
      <c r="D574" s="76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69"/>
      <c r="R574" s="10"/>
      <c r="S574" s="10"/>
      <c r="T574" s="10"/>
      <c r="U574" s="10"/>
      <c r="V574" s="69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66"/>
    </row>
    <row r="575" spans="1:33" ht="14.25" customHeight="1">
      <c r="A575" s="70"/>
      <c r="B575" s="10"/>
      <c r="C575" s="10"/>
      <c r="D575" s="76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69"/>
      <c r="R575" s="10"/>
      <c r="S575" s="10"/>
      <c r="T575" s="10"/>
      <c r="U575" s="10"/>
      <c r="V575" s="69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66"/>
    </row>
    <row r="576" spans="1:33" ht="14.25" customHeight="1">
      <c r="A576" s="70"/>
      <c r="B576" s="10"/>
      <c r="C576" s="10"/>
      <c r="D576" s="76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69"/>
      <c r="R576" s="10"/>
      <c r="S576" s="10"/>
      <c r="T576" s="10"/>
      <c r="U576" s="10"/>
      <c r="V576" s="69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66"/>
    </row>
    <row r="577" spans="1:33" ht="14.25" customHeight="1">
      <c r="A577" s="70"/>
      <c r="B577" s="10"/>
      <c r="C577" s="10"/>
      <c r="D577" s="76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69"/>
      <c r="R577" s="10"/>
      <c r="S577" s="10"/>
      <c r="T577" s="10"/>
      <c r="U577" s="10"/>
      <c r="V577" s="69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66"/>
    </row>
    <row r="578" spans="1:33" ht="14.25" customHeight="1">
      <c r="A578" s="70"/>
      <c r="B578" s="10"/>
      <c r="C578" s="10"/>
      <c r="D578" s="76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69"/>
      <c r="R578" s="10"/>
      <c r="S578" s="10"/>
      <c r="T578" s="10"/>
      <c r="U578" s="10"/>
      <c r="V578" s="69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66"/>
    </row>
    <row r="579" spans="1:33" ht="14.25" customHeight="1">
      <c r="A579" s="70"/>
      <c r="B579" s="10"/>
      <c r="C579" s="10"/>
      <c r="D579" s="76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69"/>
      <c r="R579" s="10"/>
      <c r="S579" s="10"/>
      <c r="T579" s="10"/>
      <c r="U579" s="10"/>
      <c r="V579" s="69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66"/>
    </row>
    <row r="580" spans="1:33" ht="14.25" customHeight="1">
      <c r="A580" s="70"/>
      <c r="B580" s="10"/>
      <c r="C580" s="10"/>
      <c r="D580" s="76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69"/>
      <c r="R580" s="10"/>
      <c r="S580" s="10"/>
      <c r="T580" s="10"/>
      <c r="U580" s="10"/>
      <c r="V580" s="69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66"/>
    </row>
    <row r="581" spans="1:33" ht="14.25" customHeight="1">
      <c r="A581" s="70"/>
      <c r="B581" s="10"/>
      <c r="C581" s="10"/>
      <c r="D581" s="76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69"/>
      <c r="R581" s="10"/>
      <c r="S581" s="10"/>
      <c r="T581" s="10"/>
      <c r="U581" s="10"/>
      <c r="V581" s="69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66"/>
    </row>
    <row r="582" spans="1:33" ht="14.25" customHeight="1">
      <c r="A582" s="70"/>
      <c r="B582" s="10"/>
      <c r="C582" s="10"/>
      <c r="D582" s="76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69"/>
      <c r="R582" s="10"/>
      <c r="S582" s="10"/>
      <c r="T582" s="10"/>
      <c r="U582" s="10"/>
      <c r="V582" s="69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66"/>
    </row>
    <row r="583" spans="1:33" ht="14.25" customHeight="1">
      <c r="A583" s="70"/>
      <c r="B583" s="10"/>
      <c r="C583" s="10"/>
      <c r="D583" s="76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69"/>
      <c r="R583" s="10"/>
      <c r="S583" s="10"/>
      <c r="T583" s="10"/>
      <c r="U583" s="10"/>
      <c r="V583" s="69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66"/>
    </row>
    <row r="584" spans="1:33" ht="14.25" customHeight="1">
      <c r="A584" s="70"/>
      <c r="B584" s="10"/>
      <c r="C584" s="10"/>
      <c r="D584" s="76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69"/>
      <c r="R584" s="10"/>
      <c r="S584" s="10"/>
      <c r="T584" s="10"/>
      <c r="U584" s="10"/>
      <c r="V584" s="69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66"/>
    </row>
    <row r="585" spans="1:33" ht="14.25" customHeight="1">
      <c r="A585" s="70"/>
      <c r="B585" s="10"/>
      <c r="C585" s="10"/>
      <c r="D585" s="76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69"/>
      <c r="R585" s="10"/>
      <c r="S585" s="10"/>
      <c r="T585" s="10"/>
      <c r="U585" s="10"/>
      <c r="V585" s="69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66"/>
    </row>
    <row r="586" spans="1:33" ht="14.25" customHeight="1">
      <c r="A586" s="70"/>
      <c r="B586" s="10"/>
      <c r="C586" s="10"/>
      <c r="D586" s="76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69"/>
      <c r="R586" s="10"/>
      <c r="S586" s="10"/>
      <c r="T586" s="10"/>
      <c r="U586" s="10"/>
      <c r="V586" s="69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66"/>
    </row>
    <row r="587" spans="1:33" ht="14.25" customHeight="1">
      <c r="A587" s="70"/>
      <c r="B587" s="10"/>
      <c r="C587" s="10"/>
      <c r="D587" s="76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69"/>
      <c r="R587" s="10"/>
      <c r="S587" s="10"/>
      <c r="T587" s="10"/>
      <c r="U587" s="10"/>
      <c r="V587" s="69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66"/>
    </row>
    <row r="588" spans="1:33" ht="14.25" customHeight="1">
      <c r="A588" s="70"/>
      <c r="B588" s="10"/>
      <c r="C588" s="10"/>
      <c r="D588" s="76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69"/>
      <c r="R588" s="10"/>
      <c r="S588" s="10"/>
      <c r="T588" s="10"/>
      <c r="U588" s="10"/>
      <c r="V588" s="69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66"/>
    </row>
    <row r="589" spans="1:33" ht="14.25" customHeight="1">
      <c r="A589" s="70"/>
      <c r="B589" s="10"/>
      <c r="C589" s="10"/>
      <c r="D589" s="76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69"/>
      <c r="R589" s="10"/>
      <c r="S589" s="10"/>
      <c r="T589" s="10"/>
      <c r="U589" s="10"/>
      <c r="V589" s="69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66"/>
    </row>
    <row r="590" spans="1:33" ht="14.25" customHeight="1">
      <c r="A590" s="70"/>
      <c r="B590" s="10"/>
      <c r="C590" s="10"/>
      <c r="D590" s="76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69"/>
      <c r="R590" s="10"/>
      <c r="S590" s="10"/>
      <c r="T590" s="10"/>
      <c r="U590" s="10"/>
      <c r="V590" s="69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66"/>
    </row>
    <row r="591" spans="1:33" ht="14.25" customHeight="1">
      <c r="A591" s="70"/>
      <c r="B591" s="10"/>
      <c r="C591" s="10"/>
      <c r="D591" s="76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69"/>
      <c r="R591" s="10"/>
      <c r="S591" s="10"/>
      <c r="T591" s="10"/>
      <c r="U591" s="10"/>
      <c r="V591" s="69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66"/>
    </row>
    <row r="592" spans="1:33" ht="14.25" customHeight="1">
      <c r="A592" s="70"/>
      <c r="B592" s="10"/>
      <c r="C592" s="10"/>
      <c r="D592" s="76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69"/>
      <c r="R592" s="10"/>
      <c r="S592" s="10"/>
      <c r="T592" s="10"/>
      <c r="U592" s="10"/>
      <c r="V592" s="69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66"/>
    </row>
    <row r="593" spans="1:33" ht="14.25" customHeight="1">
      <c r="A593" s="70"/>
      <c r="B593" s="10"/>
      <c r="C593" s="10"/>
      <c r="D593" s="76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69"/>
      <c r="R593" s="10"/>
      <c r="S593" s="10"/>
      <c r="T593" s="10"/>
      <c r="U593" s="10"/>
      <c r="V593" s="69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66"/>
    </row>
    <row r="594" spans="1:33" ht="14.25" customHeight="1">
      <c r="A594" s="70"/>
      <c r="B594" s="10"/>
      <c r="C594" s="10"/>
      <c r="D594" s="76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69"/>
      <c r="R594" s="10"/>
      <c r="S594" s="10"/>
      <c r="T594" s="10"/>
      <c r="U594" s="10"/>
      <c r="V594" s="69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66"/>
    </row>
    <row r="595" spans="1:33" ht="14.25" customHeight="1">
      <c r="A595" s="70"/>
      <c r="B595" s="10"/>
      <c r="C595" s="10"/>
      <c r="D595" s="76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69"/>
      <c r="R595" s="10"/>
      <c r="S595" s="10"/>
      <c r="T595" s="10"/>
      <c r="U595" s="10"/>
      <c r="V595" s="69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66"/>
    </row>
    <row r="596" spans="1:33" ht="14.25" customHeight="1">
      <c r="A596" s="70"/>
      <c r="B596" s="10"/>
      <c r="C596" s="10"/>
      <c r="D596" s="76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69"/>
      <c r="R596" s="10"/>
      <c r="S596" s="10"/>
      <c r="T596" s="10"/>
      <c r="U596" s="10"/>
      <c r="V596" s="69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66"/>
    </row>
    <row r="597" spans="1:33" ht="14.25" customHeight="1">
      <c r="A597" s="70"/>
      <c r="B597" s="10"/>
      <c r="C597" s="10"/>
      <c r="D597" s="76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69"/>
      <c r="R597" s="10"/>
      <c r="S597" s="10"/>
      <c r="T597" s="10"/>
      <c r="U597" s="10"/>
      <c r="V597" s="69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66"/>
    </row>
    <row r="598" spans="1:33" ht="14.25" customHeight="1">
      <c r="A598" s="70"/>
      <c r="B598" s="10"/>
      <c r="C598" s="10"/>
      <c r="D598" s="76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69"/>
      <c r="R598" s="10"/>
      <c r="S598" s="10"/>
      <c r="T598" s="10"/>
      <c r="U598" s="10"/>
      <c r="V598" s="69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66"/>
    </row>
    <row r="599" spans="1:33" ht="14.25" customHeight="1">
      <c r="A599" s="70"/>
      <c r="B599" s="10"/>
      <c r="C599" s="10"/>
      <c r="D599" s="76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69"/>
      <c r="R599" s="10"/>
      <c r="S599" s="10"/>
      <c r="T599" s="10"/>
      <c r="U599" s="10"/>
      <c r="V599" s="69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66"/>
    </row>
    <row r="600" spans="1:33" ht="14.25" customHeight="1">
      <c r="A600" s="70"/>
      <c r="B600" s="10"/>
      <c r="C600" s="10"/>
      <c r="D600" s="76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69"/>
      <c r="R600" s="10"/>
      <c r="S600" s="10"/>
      <c r="T600" s="10"/>
      <c r="U600" s="10"/>
      <c r="V600" s="69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66"/>
    </row>
    <row r="601" spans="1:33" ht="14.25" customHeight="1">
      <c r="A601" s="70"/>
      <c r="B601" s="10"/>
      <c r="C601" s="10"/>
      <c r="D601" s="76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69"/>
      <c r="R601" s="10"/>
      <c r="S601" s="10"/>
      <c r="T601" s="10"/>
      <c r="U601" s="10"/>
      <c r="V601" s="69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66"/>
    </row>
    <row r="602" spans="1:33" ht="14.25" customHeight="1">
      <c r="A602" s="70"/>
      <c r="B602" s="10"/>
      <c r="C602" s="10"/>
      <c r="D602" s="76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69"/>
      <c r="R602" s="10"/>
      <c r="S602" s="10"/>
      <c r="T602" s="10"/>
      <c r="U602" s="10"/>
      <c r="V602" s="69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66"/>
    </row>
    <row r="603" spans="1:33" ht="14.25" customHeight="1">
      <c r="A603" s="70"/>
      <c r="B603" s="10"/>
      <c r="C603" s="10"/>
      <c r="D603" s="76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69"/>
      <c r="R603" s="10"/>
      <c r="S603" s="10"/>
      <c r="T603" s="10"/>
      <c r="U603" s="10"/>
      <c r="V603" s="69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66"/>
    </row>
    <row r="604" spans="1:33" ht="14.25" customHeight="1">
      <c r="A604" s="70"/>
      <c r="B604" s="10"/>
      <c r="C604" s="10"/>
      <c r="D604" s="76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69"/>
      <c r="R604" s="10"/>
      <c r="S604" s="10"/>
      <c r="T604" s="10"/>
      <c r="U604" s="10"/>
      <c r="V604" s="69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66"/>
    </row>
    <row r="605" spans="1:33" ht="14.25" customHeight="1">
      <c r="A605" s="70"/>
      <c r="B605" s="10"/>
      <c r="C605" s="10"/>
      <c r="D605" s="76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69"/>
      <c r="R605" s="10"/>
      <c r="S605" s="10"/>
      <c r="T605" s="10"/>
      <c r="U605" s="10"/>
      <c r="V605" s="69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66"/>
    </row>
    <row r="606" spans="1:33" ht="14.25" customHeight="1">
      <c r="A606" s="70"/>
      <c r="B606" s="10"/>
      <c r="C606" s="10"/>
      <c r="D606" s="76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69"/>
      <c r="R606" s="10"/>
      <c r="S606" s="10"/>
      <c r="T606" s="10"/>
      <c r="U606" s="10"/>
      <c r="V606" s="69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66"/>
    </row>
    <row r="607" spans="1:33" ht="14.25" customHeight="1">
      <c r="A607" s="70"/>
      <c r="B607" s="10"/>
      <c r="C607" s="10"/>
      <c r="D607" s="76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69"/>
      <c r="R607" s="10"/>
      <c r="S607" s="10"/>
      <c r="T607" s="10"/>
      <c r="U607" s="10"/>
      <c r="V607" s="69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66"/>
    </row>
    <row r="608" spans="1:33" ht="14.25" customHeight="1">
      <c r="A608" s="70"/>
      <c r="B608" s="10"/>
      <c r="C608" s="10"/>
      <c r="D608" s="76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69"/>
      <c r="R608" s="10"/>
      <c r="S608" s="10"/>
      <c r="T608" s="10"/>
      <c r="U608" s="10"/>
      <c r="V608" s="69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66"/>
    </row>
    <row r="609" spans="1:33" ht="14.25" customHeight="1">
      <c r="A609" s="70"/>
      <c r="B609" s="10"/>
      <c r="C609" s="10"/>
      <c r="D609" s="76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69"/>
      <c r="R609" s="10"/>
      <c r="S609" s="10"/>
      <c r="T609" s="10"/>
      <c r="U609" s="10"/>
      <c r="V609" s="69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66"/>
    </row>
    <row r="610" spans="1:33" ht="14.25" customHeight="1">
      <c r="A610" s="70"/>
      <c r="B610" s="10"/>
      <c r="C610" s="10"/>
      <c r="D610" s="76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69"/>
      <c r="R610" s="10"/>
      <c r="S610" s="10"/>
      <c r="T610" s="10"/>
      <c r="U610" s="10"/>
      <c r="V610" s="69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66"/>
    </row>
    <row r="611" spans="1:33" ht="14.25" customHeight="1">
      <c r="A611" s="70"/>
      <c r="B611" s="10"/>
      <c r="C611" s="10"/>
      <c r="D611" s="76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69"/>
      <c r="R611" s="10"/>
      <c r="S611" s="10"/>
      <c r="T611" s="10"/>
      <c r="U611" s="10"/>
      <c r="V611" s="69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66"/>
    </row>
    <row r="612" spans="1:33" ht="14.25" customHeight="1">
      <c r="A612" s="70"/>
      <c r="B612" s="10"/>
      <c r="C612" s="10"/>
      <c r="D612" s="76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69"/>
      <c r="R612" s="10"/>
      <c r="S612" s="10"/>
      <c r="T612" s="10"/>
      <c r="U612" s="10"/>
      <c r="V612" s="69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66"/>
    </row>
    <row r="613" spans="1:33" ht="14.25" customHeight="1">
      <c r="A613" s="70"/>
      <c r="B613" s="10"/>
      <c r="C613" s="10"/>
      <c r="D613" s="76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69"/>
      <c r="R613" s="10"/>
      <c r="S613" s="10"/>
      <c r="T613" s="10"/>
      <c r="U613" s="10"/>
      <c r="V613" s="69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66"/>
    </row>
    <row r="614" spans="1:33" ht="14.25" customHeight="1">
      <c r="A614" s="70"/>
      <c r="B614" s="10"/>
      <c r="C614" s="10"/>
      <c r="D614" s="76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69"/>
      <c r="R614" s="10"/>
      <c r="S614" s="10"/>
      <c r="T614" s="10"/>
      <c r="U614" s="10"/>
      <c r="V614" s="69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66"/>
    </row>
    <row r="615" spans="1:33" ht="14.25" customHeight="1">
      <c r="A615" s="70"/>
      <c r="B615" s="10"/>
      <c r="C615" s="10"/>
      <c r="D615" s="76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69"/>
      <c r="R615" s="10"/>
      <c r="S615" s="10"/>
      <c r="T615" s="10"/>
      <c r="U615" s="10"/>
      <c r="V615" s="69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66"/>
    </row>
    <row r="616" spans="1:33" ht="14.25" customHeight="1">
      <c r="A616" s="70"/>
      <c r="B616" s="10"/>
      <c r="C616" s="10"/>
      <c r="D616" s="76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69"/>
      <c r="R616" s="10"/>
      <c r="S616" s="10"/>
      <c r="T616" s="10"/>
      <c r="U616" s="10"/>
      <c r="V616" s="69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66"/>
    </row>
    <row r="617" spans="1:33" ht="14.25" customHeight="1">
      <c r="A617" s="70"/>
      <c r="B617" s="10"/>
      <c r="C617" s="10"/>
      <c r="D617" s="76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69"/>
      <c r="R617" s="10"/>
      <c r="S617" s="10"/>
      <c r="T617" s="10"/>
      <c r="U617" s="10"/>
      <c r="V617" s="69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66"/>
    </row>
    <row r="618" spans="1:33" ht="14.25" customHeight="1">
      <c r="A618" s="70"/>
      <c r="B618" s="10"/>
      <c r="C618" s="10"/>
      <c r="D618" s="76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69"/>
      <c r="R618" s="10"/>
      <c r="S618" s="10"/>
      <c r="T618" s="10"/>
      <c r="U618" s="10"/>
      <c r="V618" s="69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66"/>
    </row>
    <row r="619" spans="1:33" ht="14.25" customHeight="1">
      <c r="A619" s="70"/>
      <c r="B619" s="10"/>
      <c r="C619" s="10"/>
      <c r="D619" s="76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69"/>
      <c r="R619" s="10"/>
      <c r="S619" s="10"/>
      <c r="T619" s="10"/>
      <c r="U619" s="10"/>
      <c r="V619" s="69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66"/>
    </row>
    <row r="620" spans="1:33" ht="14.25" customHeight="1">
      <c r="A620" s="70"/>
      <c r="B620" s="10"/>
      <c r="C620" s="10"/>
      <c r="D620" s="76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69"/>
      <c r="R620" s="10"/>
      <c r="S620" s="10"/>
      <c r="T620" s="10"/>
      <c r="U620" s="10"/>
      <c r="V620" s="69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66"/>
    </row>
    <row r="621" spans="1:33" ht="14.25" customHeight="1">
      <c r="A621" s="70"/>
      <c r="B621" s="10"/>
      <c r="C621" s="10"/>
      <c r="D621" s="76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69"/>
      <c r="R621" s="10"/>
      <c r="S621" s="10"/>
      <c r="T621" s="10"/>
      <c r="U621" s="10"/>
      <c r="V621" s="69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66"/>
    </row>
    <row r="622" spans="1:33" ht="14.25" customHeight="1">
      <c r="A622" s="70"/>
      <c r="B622" s="10"/>
      <c r="C622" s="10"/>
      <c r="D622" s="76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69"/>
      <c r="R622" s="10"/>
      <c r="S622" s="10"/>
      <c r="T622" s="10"/>
      <c r="U622" s="10"/>
      <c r="V622" s="69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66"/>
    </row>
    <row r="623" spans="1:33" ht="14.25" customHeight="1">
      <c r="A623" s="70"/>
      <c r="B623" s="10"/>
      <c r="C623" s="10"/>
      <c r="D623" s="76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69"/>
      <c r="R623" s="10"/>
      <c r="S623" s="10"/>
      <c r="T623" s="10"/>
      <c r="U623" s="10"/>
      <c r="V623" s="69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66"/>
    </row>
    <row r="624" spans="1:33" ht="14.25" customHeight="1">
      <c r="A624" s="70"/>
      <c r="B624" s="10"/>
      <c r="C624" s="10"/>
      <c r="D624" s="76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69"/>
      <c r="R624" s="10"/>
      <c r="S624" s="10"/>
      <c r="T624" s="10"/>
      <c r="U624" s="10"/>
      <c r="V624" s="69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66"/>
    </row>
    <row r="625" spans="1:33" ht="14.25" customHeight="1">
      <c r="A625" s="70"/>
      <c r="B625" s="10"/>
      <c r="C625" s="10"/>
      <c r="D625" s="76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69"/>
      <c r="R625" s="10"/>
      <c r="S625" s="10"/>
      <c r="T625" s="10"/>
      <c r="U625" s="10"/>
      <c r="V625" s="69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66"/>
    </row>
    <row r="626" spans="1:33" ht="14.25" customHeight="1">
      <c r="A626" s="70"/>
      <c r="B626" s="10"/>
      <c r="C626" s="10"/>
      <c r="D626" s="76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69"/>
      <c r="R626" s="10"/>
      <c r="S626" s="10"/>
      <c r="T626" s="10"/>
      <c r="U626" s="10"/>
      <c r="V626" s="69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66"/>
    </row>
    <row r="627" spans="1:33" ht="14.25" customHeight="1">
      <c r="A627" s="70"/>
      <c r="B627" s="10"/>
      <c r="C627" s="10"/>
      <c r="D627" s="76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69"/>
      <c r="R627" s="10"/>
      <c r="S627" s="10"/>
      <c r="T627" s="10"/>
      <c r="U627" s="10"/>
      <c r="V627" s="69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66"/>
    </row>
    <row r="628" spans="1:33" ht="14.25" customHeight="1">
      <c r="A628" s="70"/>
      <c r="B628" s="10"/>
      <c r="C628" s="10"/>
      <c r="D628" s="76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69"/>
      <c r="R628" s="10"/>
      <c r="S628" s="10"/>
      <c r="T628" s="10"/>
      <c r="U628" s="10"/>
      <c r="V628" s="69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66"/>
    </row>
    <row r="629" spans="1:33" ht="14.25" customHeight="1">
      <c r="A629" s="70"/>
      <c r="B629" s="10"/>
      <c r="C629" s="10"/>
      <c r="D629" s="76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69"/>
      <c r="R629" s="10"/>
      <c r="S629" s="10"/>
      <c r="T629" s="10"/>
      <c r="U629" s="10"/>
      <c r="V629" s="69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66"/>
    </row>
    <row r="630" spans="1:33" ht="14.25" customHeight="1">
      <c r="A630" s="70"/>
      <c r="B630" s="10"/>
      <c r="C630" s="10"/>
      <c r="D630" s="76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69"/>
      <c r="R630" s="10"/>
      <c r="S630" s="10"/>
      <c r="T630" s="10"/>
      <c r="U630" s="10"/>
      <c r="V630" s="69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66"/>
    </row>
    <row r="631" spans="1:33" ht="14.25" customHeight="1">
      <c r="A631" s="70"/>
      <c r="B631" s="10"/>
      <c r="C631" s="10"/>
      <c r="D631" s="76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69"/>
      <c r="R631" s="10"/>
      <c r="S631" s="10"/>
      <c r="T631" s="10"/>
      <c r="U631" s="10"/>
      <c r="V631" s="69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66"/>
    </row>
    <row r="632" spans="1:33" ht="14.25" customHeight="1">
      <c r="A632" s="70"/>
      <c r="B632" s="10"/>
      <c r="C632" s="10"/>
      <c r="D632" s="76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69"/>
      <c r="R632" s="10"/>
      <c r="S632" s="10"/>
      <c r="T632" s="10"/>
      <c r="U632" s="10"/>
      <c r="V632" s="69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66"/>
    </row>
    <row r="633" spans="1:33" ht="14.25" customHeight="1">
      <c r="A633" s="70"/>
      <c r="B633" s="10"/>
      <c r="C633" s="10"/>
      <c r="D633" s="76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69"/>
      <c r="R633" s="10"/>
      <c r="S633" s="10"/>
      <c r="T633" s="10"/>
      <c r="U633" s="10"/>
      <c r="V633" s="69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66"/>
    </row>
    <row r="634" spans="1:33" ht="14.25" customHeight="1">
      <c r="A634" s="70"/>
      <c r="B634" s="10"/>
      <c r="C634" s="10"/>
      <c r="D634" s="76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69"/>
      <c r="R634" s="10"/>
      <c r="S634" s="10"/>
      <c r="T634" s="10"/>
      <c r="U634" s="10"/>
      <c r="V634" s="69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66"/>
    </row>
    <row r="635" spans="1:33" ht="14.25" customHeight="1">
      <c r="A635" s="70"/>
      <c r="B635" s="10"/>
      <c r="C635" s="10"/>
      <c r="D635" s="76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69"/>
      <c r="R635" s="10"/>
      <c r="S635" s="10"/>
      <c r="T635" s="10"/>
      <c r="U635" s="10"/>
      <c r="V635" s="69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66"/>
    </row>
    <row r="636" spans="1:33" ht="14.25" customHeight="1">
      <c r="A636" s="70"/>
      <c r="B636" s="10"/>
      <c r="C636" s="10"/>
      <c r="D636" s="76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69"/>
      <c r="R636" s="10"/>
      <c r="S636" s="10"/>
      <c r="T636" s="10"/>
      <c r="U636" s="10"/>
      <c r="V636" s="69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66"/>
    </row>
    <row r="637" spans="1:33" ht="14.25" customHeight="1">
      <c r="A637" s="70"/>
      <c r="B637" s="10"/>
      <c r="C637" s="10"/>
      <c r="D637" s="76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69"/>
      <c r="R637" s="10"/>
      <c r="S637" s="10"/>
      <c r="T637" s="10"/>
      <c r="U637" s="10"/>
      <c r="V637" s="69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66"/>
    </row>
    <row r="638" spans="1:33" ht="14.25" customHeight="1">
      <c r="A638" s="70"/>
      <c r="B638" s="10"/>
      <c r="C638" s="10"/>
      <c r="D638" s="76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69"/>
      <c r="R638" s="10"/>
      <c r="S638" s="10"/>
      <c r="T638" s="10"/>
      <c r="U638" s="10"/>
      <c r="V638" s="69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66"/>
    </row>
    <row r="639" spans="1:33" ht="14.25" customHeight="1">
      <c r="A639" s="70"/>
      <c r="B639" s="10"/>
      <c r="C639" s="10"/>
      <c r="D639" s="76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69"/>
      <c r="R639" s="10"/>
      <c r="S639" s="10"/>
      <c r="T639" s="10"/>
      <c r="U639" s="10"/>
      <c r="V639" s="69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66"/>
    </row>
    <row r="640" spans="1:33" ht="14.25" customHeight="1">
      <c r="A640" s="70"/>
      <c r="B640" s="10"/>
      <c r="C640" s="10"/>
      <c r="D640" s="76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69"/>
      <c r="R640" s="10"/>
      <c r="S640" s="10"/>
      <c r="T640" s="10"/>
      <c r="U640" s="10"/>
      <c r="V640" s="69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66"/>
    </row>
    <row r="641" spans="1:33" ht="14.25" customHeight="1">
      <c r="A641" s="70"/>
      <c r="B641" s="10"/>
      <c r="C641" s="10"/>
      <c r="D641" s="76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69"/>
      <c r="R641" s="10"/>
      <c r="S641" s="10"/>
      <c r="T641" s="10"/>
      <c r="U641" s="10"/>
      <c r="V641" s="69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66"/>
    </row>
    <row r="642" spans="1:33" ht="14.25" customHeight="1">
      <c r="A642" s="70"/>
      <c r="B642" s="10"/>
      <c r="C642" s="10"/>
      <c r="D642" s="76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69"/>
      <c r="R642" s="10"/>
      <c r="S642" s="10"/>
      <c r="T642" s="10"/>
      <c r="U642" s="10"/>
      <c r="V642" s="69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66"/>
    </row>
    <row r="643" spans="1:33" ht="14.25" customHeight="1">
      <c r="A643" s="70"/>
      <c r="B643" s="10"/>
      <c r="C643" s="10"/>
      <c r="D643" s="76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69"/>
      <c r="R643" s="10"/>
      <c r="S643" s="10"/>
      <c r="T643" s="10"/>
      <c r="U643" s="10"/>
      <c r="V643" s="69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66"/>
    </row>
    <row r="644" spans="1:33" ht="14.25" customHeight="1">
      <c r="A644" s="70"/>
      <c r="B644" s="10"/>
      <c r="C644" s="10"/>
      <c r="D644" s="76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69"/>
      <c r="R644" s="10"/>
      <c r="S644" s="10"/>
      <c r="T644" s="10"/>
      <c r="U644" s="10"/>
      <c r="V644" s="69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66"/>
    </row>
    <row r="645" spans="1:33" ht="14.25" customHeight="1">
      <c r="A645" s="70"/>
      <c r="B645" s="10"/>
      <c r="C645" s="10"/>
      <c r="D645" s="76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69"/>
      <c r="R645" s="10"/>
      <c r="S645" s="10"/>
      <c r="T645" s="10"/>
      <c r="U645" s="10"/>
      <c r="V645" s="69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66"/>
    </row>
    <row r="646" spans="1:33" ht="14.25" customHeight="1">
      <c r="A646" s="70"/>
      <c r="B646" s="10"/>
      <c r="C646" s="10"/>
      <c r="D646" s="76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69"/>
      <c r="R646" s="10"/>
      <c r="S646" s="10"/>
      <c r="T646" s="10"/>
      <c r="U646" s="10"/>
      <c r="V646" s="69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66"/>
    </row>
    <row r="647" spans="1:33" ht="14.25" customHeight="1">
      <c r="A647" s="70"/>
      <c r="B647" s="10"/>
      <c r="C647" s="10"/>
      <c r="D647" s="76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69"/>
      <c r="R647" s="10"/>
      <c r="S647" s="10"/>
      <c r="T647" s="10"/>
      <c r="U647" s="10"/>
      <c r="V647" s="69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66"/>
    </row>
    <row r="648" spans="1:33" ht="14.25" customHeight="1">
      <c r="A648" s="70"/>
      <c r="B648" s="10"/>
      <c r="C648" s="10"/>
      <c r="D648" s="76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69"/>
      <c r="R648" s="10"/>
      <c r="S648" s="10"/>
      <c r="T648" s="10"/>
      <c r="U648" s="10"/>
      <c r="V648" s="69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66"/>
    </row>
    <row r="649" spans="1:33" ht="14.25" customHeight="1">
      <c r="A649" s="70"/>
      <c r="B649" s="10"/>
      <c r="C649" s="10"/>
      <c r="D649" s="76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69"/>
      <c r="R649" s="10"/>
      <c r="S649" s="10"/>
      <c r="T649" s="10"/>
      <c r="U649" s="10"/>
      <c r="V649" s="69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66"/>
    </row>
    <row r="650" spans="1:33" ht="14.25" customHeight="1">
      <c r="A650" s="70"/>
      <c r="B650" s="10"/>
      <c r="C650" s="10"/>
      <c r="D650" s="76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69"/>
      <c r="R650" s="10"/>
      <c r="S650" s="10"/>
      <c r="T650" s="10"/>
      <c r="U650" s="10"/>
      <c r="V650" s="69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66"/>
    </row>
    <row r="651" spans="1:33" ht="14.25" customHeight="1">
      <c r="A651" s="70"/>
      <c r="B651" s="10"/>
      <c r="C651" s="10"/>
      <c r="D651" s="76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69"/>
      <c r="R651" s="10"/>
      <c r="S651" s="10"/>
      <c r="T651" s="10"/>
      <c r="U651" s="10"/>
      <c r="V651" s="69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66"/>
    </row>
    <row r="652" spans="1:33" ht="14.25" customHeight="1">
      <c r="A652" s="70"/>
      <c r="B652" s="10"/>
      <c r="C652" s="10"/>
      <c r="D652" s="76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69"/>
      <c r="R652" s="10"/>
      <c r="S652" s="10"/>
      <c r="T652" s="10"/>
      <c r="U652" s="10"/>
      <c r="V652" s="69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66"/>
    </row>
    <row r="653" spans="1:33" ht="14.25" customHeight="1">
      <c r="A653" s="70"/>
      <c r="B653" s="10"/>
      <c r="C653" s="10"/>
      <c r="D653" s="76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69"/>
      <c r="R653" s="10"/>
      <c r="S653" s="10"/>
      <c r="T653" s="10"/>
      <c r="U653" s="10"/>
      <c r="V653" s="69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66"/>
    </row>
    <row r="654" spans="1:33" ht="14.25" customHeight="1">
      <c r="A654" s="70"/>
      <c r="B654" s="10"/>
      <c r="C654" s="10"/>
      <c r="D654" s="76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69"/>
      <c r="R654" s="10"/>
      <c r="S654" s="10"/>
      <c r="T654" s="10"/>
      <c r="U654" s="10"/>
      <c r="V654" s="69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66"/>
    </row>
    <row r="655" spans="1:33" ht="14.25" customHeight="1">
      <c r="A655" s="70"/>
      <c r="B655" s="10"/>
      <c r="C655" s="10"/>
      <c r="D655" s="76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69"/>
      <c r="R655" s="10"/>
      <c r="S655" s="10"/>
      <c r="T655" s="10"/>
      <c r="U655" s="10"/>
      <c r="V655" s="69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66"/>
    </row>
    <row r="656" spans="1:33" ht="14.25" customHeight="1">
      <c r="A656" s="70"/>
      <c r="B656" s="10"/>
      <c r="C656" s="10"/>
      <c r="D656" s="76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69"/>
      <c r="R656" s="10"/>
      <c r="S656" s="10"/>
      <c r="T656" s="10"/>
      <c r="U656" s="10"/>
      <c r="V656" s="69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66"/>
    </row>
    <row r="657" spans="1:33" ht="14.25" customHeight="1">
      <c r="A657" s="70"/>
      <c r="B657" s="10"/>
      <c r="C657" s="10"/>
      <c r="D657" s="76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69"/>
      <c r="R657" s="10"/>
      <c r="S657" s="10"/>
      <c r="T657" s="10"/>
      <c r="U657" s="10"/>
      <c r="V657" s="69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66"/>
    </row>
    <row r="658" spans="1:33" ht="14.25" customHeight="1">
      <c r="A658" s="70"/>
      <c r="B658" s="10"/>
      <c r="C658" s="10"/>
      <c r="D658" s="76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69"/>
      <c r="R658" s="10"/>
      <c r="S658" s="10"/>
      <c r="T658" s="10"/>
      <c r="U658" s="10"/>
      <c r="V658" s="69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66"/>
    </row>
    <row r="659" spans="1:33" ht="14.25" customHeight="1">
      <c r="A659" s="70"/>
      <c r="B659" s="10"/>
      <c r="C659" s="10"/>
      <c r="D659" s="76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69"/>
      <c r="R659" s="10"/>
      <c r="S659" s="10"/>
      <c r="T659" s="10"/>
      <c r="U659" s="10"/>
      <c r="V659" s="69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66"/>
    </row>
    <row r="660" spans="1:33" ht="14.25" customHeight="1">
      <c r="A660" s="70"/>
      <c r="B660" s="10"/>
      <c r="C660" s="10"/>
      <c r="D660" s="76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69"/>
      <c r="R660" s="10"/>
      <c r="S660" s="10"/>
      <c r="T660" s="10"/>
      <c r="U660" s="10"/>
      <c r="V660" s="69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66"/>
    </row>
    <row r="661" spans="1:33" ht="14.25" customHeight="1">
      <c r="A661" s="70"/>
      <c r="B661" s="10"/>
      <c r="C661" s="10"/>
      <c r="D661" s="76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69"/>
      <c r="R661" s="10"/>
      <c r="S661" s="10"/>
      <c r="T661" s="10"/>
      <c r="U661" s="10"/>
      <c r="V661" s="69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66"/>
    </row>
    <row r="662" spans="1:33" ht="14.25" customHeight="1">
      <c r="A662" s="70"/>
      <c r="B662" s="10"/>
      <c r="C662" s="10"/>
      <c r="D662" s="76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69"/>
      <c r="R662" s="10"/>
      <c r="S662" s="10"/>
      <c r="T662" s="10"/>
      <c r="U662" s="10"/>
      <c r="V662" s="69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66"/>
    </row>
    <row r="663" spans="1:33" ht="14.25" customHeight="1">
      <c r="A663" s="70"/>
      <c r="B663" s="10"/>
      <c r="C663" s="10"/>
      <c r="D663" s="76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69"/>
      <c r="R663" s="10"/>
      <c r="S663" s="10"/>
      <c r="T663" s="10"/>
      <c r="U663" s="10"/>
      <c r="V663" s="69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66"/>
    </row>
    <row r="664" spans="1:33" ht="14.25" customHeight="1">
      <c r="A664" s="70"/>
      <c r="B664" s="10"/>
      <c r="C664" s="10"/>
      <c r="D664" s="76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69"/>
      <c r="R664" s="10"/>
      <c r="S664" s="10"/>
      <c r="T664" s="10"/>
      <c r="U664" s="10"/>
      <c r="V664" s="69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66"/>
    </row>
    <row r="665" spans="1:33" ht="14.25" customHeight="1">
      <c r="A665" s="70"/>
      <c r="B665" s="10"/>
      <c r="C665" s="10"/>
      <c r="D665" s="76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69"/>
      <c r="R665" s="10"/>
      <c r="S665" s="10"/>
      <c r="T665" s="10"/>
      <c r="U665" s="10"/>
      <c r="V665" s="69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66"/>
    </row>
    <row r="666" spans="1:33" ht="14.25" customHeight="1">
      <c r="A666" s="70"/>
      <c r="B666" s="10"/>
      <c r="C666" s="10"/>
      <c r="D666" s="76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69"/>
      <c r="R666" s="10"/>
      <c r="S666" s="10"/>
      <c r="T666" s="10"/>
      <c r="U666" s="10"/>
      <c r="V666" s="69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66"/>
    </row>
    <row r="667" spans="1:33" ht="14.25" customHeight="1">
      <c r="A667" s="70"/>
      <c r="B667" s="10"/>
      <c r="C667" s="10"/>
      <c r="D667" s="76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69"/>
      <c r="R667" s="10"/>
      <c r="S667" s="10"/>
      <c r="T667" s="10"/>
      <c r="U667" s="10"/>
      <c r="V667" s="69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66"/>
    </row>
    <row r="668" spans="1:33" ht="14.25" customHeight="1">
      <c r="A668" s="70"/>
      <c r="B668" s="10"/>
      <c r="C668" s="10"/>
      <c r="D668" s="76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69"/>
      <c r="R668" s="10"/>
      <c r="S668" s="10"/>
      <c r="T668" s="10"/>
      <c r="U668" s="10"/>
      <c r="V668" s="69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66"/>
    </row>
    <row r="669" spans="1:33" ht="14.25" customHeight="1">
      <c r="A669" s="70"/>
      <c r="B669" s="10"/>
      <c r="C669" s="10"/>
      <c r="D669" s="76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69"/>
      <c r="R669" s="10"/>
      <c r="S669" s="10"/>
      <c r="T669" s="10"/>
      <c r="U669" s="10"/>
      <c r="V669" s="69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66"/>
    </row>
    <row r="670" spans="1:33" ht="14.25" customHeight="1">
      <c r="A670" s="70"/>
      <c r="B670" s="10"/>
      <c r="C670" s="10"/>
      <c r="D670" s="76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69"/>
      <c r="R670" s="10"/>
      <c r="S670" s="10"/>
      <c r="T670" s="10"/>
      <c r="U670" s="10"/>
      <c r="V670" s="69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66"/>
    </row>
    <row r="671" spans="1:33" ht="14.25" customHeight="1">
      <c r="A671" s="70"/>
      <c r="B671" s="10"/>
      <c r="C671" s="10"/>
      <c r="D671" s="76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69"/>
      <c r="R671" s="10"/>
      <c r="S671" s="10"/>
      <c r="T671" s="10"/>
      <c r="U671" s="10"/>
      <c r="V671" s="69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66"/>
    </row>
    <row r="672" spans="1:33" ht="14.25" customHeight="1">
      <c r="A672" s="70"/>
      <c r="B672" s="10"/>
      <c r="C672" s="10"/>
      <c r="D672" s="76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69"/>
      <c r="R672" s="10"/>
      <c r="S672" s="10"/>
      <c r="T672" s="10"/>
      <c r="U672" s="10"/>
      <c r="V672" s="69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66"/>
    </row>
    <row r="673" spans="1:33" ht="14.25" customHeight="1">
      <c r="A673" s="70"/>
      <c r="B673" s="10"/>
      <c r="C673" s="10"/>
      <c r="D673" s="76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69"/>
      <c r="R673" s="10"/>
      <c r="S673" s="10"/>
      <c r="T673" s="10"/>
      <c r="U673" s="10"/>
      <c r="V673" s="69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66"/>
    </row>
    <row r="674" spans="1:33" ht="14.25" customHeight="1">
      <c r="A674" s="70"/>
      <c r="B674" s="10"/>
      <c r="C674" s="10"/>
      <c r="D674" s="76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69"/>
      <c r="R674" s="10"/>
      <c r="S674" s="10"/>
      <c r="T674" s="10"/>
      <c r="U674" s="10"/>
      <c r="V674" s="69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66"/>
    </row>
    <row r="675" spans="1:33" ht="14.25" customHeight="1">
      <c r="A675" s="70"/>
      <c r="B675" s="10"/>
      <c r="C675" s="10"/>
      <c r="D675" s="76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69"/>
      <c r="R675" s="10"/>
      <c r="S675" s="10"/>
      <c r="T675" s="10"/>
      <c r="U675" s="10"/>
      <c r="V675" s="69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66"/>
    </row>
    <row r="676" spans="1:33" ht="14.25" customHeight="1">
      <c r="A676" s="70"/>
      <c r="B676" s="10"/>
      <c r="C676" s="10"/>
      <c r="D676" s="76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69"/>
      <c r="R676" s="10"/>
      <c r="S676" s="10"/>
      <c r="T676" s="10"/>
      <c r="U676" s="10"/>
      <c r="V676" s="69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66"/>
    </row>
    <row r="677" spans="1:33" ht="14.25" customHeight="1">
      <c r="A677" s="70"/>
      <c r="B677" s="10"/>
      <c r="C677" s="10"/>
      <c r="D677" s="76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69"/>
      <c r="R677" s="10"/>
      <c r="S677" s="10"/>
      <c r="T677" s="10"/>
      <c r="U677" s="10"/>
      <c r="V677" s="69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66"/>
    </row>
    <row r="678" spans="1:33" ht="14.25" customHeight="1">
      <c r="A678" s="70"/>
      <c r="B678" s="10"/>
      <c r="C678" s="10"/>
      <c r="D678" s="76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69"/>
      <c r="R678" s="10"/>
      <c r="S678" s="10"/>
      <c r="T678" s="10"/>
      <c r="U678" s="10"/>
      <c r="V678" s="69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66"/>
    </row>
    <row r="679" spans="1:33" ht="14.25" customHeight="1">
      <c r="A679" s="70"/>
      <c r="B679" s="10"/>
      <c r="C679" s="10"/>
      <c r="D679" s="76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69"/>
      <c r="R679" s="10"/>
      <c r="S679" s="10"/>
      <c r="T679" s="10"/>
      <c r="U679" s="10"/>
      <c r="V679" s="69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66"/>
    </row>
    <row r="680" spans="1:33" ht="14.25" customHeight="1">
      <c r="A680" s="70"/>
      <c r="B680" s="10"/>
      <c r="C680" s="10"/>
      <c r="D680" s="76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69"/>
      <c r="R680" s="10"/>
      <c r="S680" s="10"/>
      <c r="T680" s="10"/>
      <c r="U680" s="10"/>
      <c r="V680" s="69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66"/>
    </row>
    <row r="681" spans="1:33" ht="14.25" customHeight="1">
      <c r="A681" s="70"/>
      <c r="B681" s="10"/>
      <c r="C681" s="10"/>
      <c r="D681" s="76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69"/>
      <c r="R681" s="10"/>
      <c r="S681" s="10"/>
      <c r="T681" s="10"/>
      <c r="U681" s="10"/>
      <c r="V681" s="69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66"/>
    </row>
    <row r="682" spans="1:33" ht="14.25" customHeight="1">
      <c r="A682" s="70"/>
      <c r="B682" s="10"/>
      <c r="C682" s="10"/>
      <c r="D682" s="76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69"/>
      <c r="R682" s="10"/>
      <c r="S682" s="10"/>
      <c r="T682" s="10"/>
      <c r="U682" s="10"/>
      <c r="V682" s="69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66"/>
    </row>
    <row r="683" spans="1:33" ht="14.25" customHeight="1">
      <c r="A683" s="70"/>
      <c r="B683" s="10"/>
      <c r="C683" s="10"/>
      <c r="D683" s="76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69"/>
      <c r="R683" s="10"/>
      <c r="S683" s="10"/>
      <c r="T683" s="10"/>
      <c r="U683" s="10"/>
      <c r="V683" s="69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66"/>
    </row>
    <row r="684" spans="1:33" ht="14.25" customHeight="1">
      <c r="A684" s="70"/>
      <c r="B684" s="10"/>
      <c r="C684" s="10"/>
      <c r="D684" s="76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69"/>
      <c r="R684" s="10"/>
      <c r="S684" s="10"/>
      <c r="T684" s="10"/>
      <c r="U684" s="10"/>
      <c r="V684" s="69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66"/>
    </row>
    <row r="685" spans="1:33" ht="14.25" customHeight="1">
      <c r="A685" s="70"/>
      <c r="B685" s="10"/>
      <c r="C685" s="10"/>
      <c r="D685" s="76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69"/>
      <c r="R685" s="10"/>
      <c r="S685" s="10"/>
      <c r="T685" s="10"/>
      <c r="U685" s="10"/>
      <c r="V685" s="69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66"/>
    </row>
    <row r="686" spans="1:33" ht="14.25" customHeight="1">
      <c r="A686" s="70"/>
      <c r="B686" s="10"/>
      <c r="C686" s="10"/>
      <c r="D686" s="76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69"/>
      <c r="R686" s="10"/>
      <c r="S686" s="10"/>
      <c r="T686" s="10"/>
      <c r="U686" s="10"/>
      <c r="V686" s="69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66"/>
    </row>
    <row r="687" spans="1:33" ht="14.25" customHeight="1">
      <c r="A687" s="70"/>
      <c r="B687" s="10"/>
      <c r="C687" s="10"/>
      <c r="D687" s="76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69"/>
      <c r="R687" s="10"/>
      <c r="S687" s="10"/>
      <c r="T687" s="10"/>
      <c r="U687" s="10"/>
      <c r="V687" s="69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66"/>
    </row>
    <row r="688" spans="1:33" ht="14.25" customHeight="1">
      <c r="A688" s="70"/>
      <c r="B688" s="10"/>
      <c r="C688" s="10"/>
      <c r="D688" s="76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69"/>
      <c r="R688" s="10"/>
      <c r="S688" s="10"/>
      <c r="T688" s="10"/>
      <c r="U688" s="10"/>
      <c r="V688" s="69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66"/>
    </row>
    <row r="689" spans="1:33" ht="14.25" customHeight="1">
      <c r="A689" s="70"/>
      <c r="B689" s="10"/>
      <c r="C689" s="10"/>
      <c r="D689" s="76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69"/>
      <c r="R689" s="10"/>
      <c r="S689" s="10"/>
      <c r="T689" s="10"/>
      <c r="U689" s="10"/>
      <c r="V689" s="69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66"/>
    </row>
    <row r="690" spans="1:33" ht="14.25" customHeight="1">
      <c r="A690" s="70"/>
      <c r="B690" s="10"/>
      <c r="C690" s="10"/>
      <c r="D690" s="76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69"/>
      <c r="R690" s="10"/>
      <c r="S690" s="10"/>
      <c r="T690" s="10"/>
      <c r="U690" s="10"/>
      <c r="V690" s="69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66"/>
    </row>
    <row r="691" spans="1:33" ht="14.25" customHeight="1">
      <c r="A691" s="70"/>
      <c r="B691" s="10"/>
      <c r="C691" s="10"/>
      <c r="D691" s="76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69"/>
      <c r="R691" s="10"/>
      <c r="S691" s="10"/>
      <c r="T691" s="10"/>
      <c r="U691" s="10"/>
      <c r="V691" s="69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66"/>
    </row>
    <row r="692" spans="1:33" ht="14.25" customHeight="1">
      <c r="A692" s="70"/>
      <c r="B692" s="10"/>
      <c r="C692" s="10"/>
      <c r="D692" s="76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69"/>
      <c r="R692" s="10"/>
      <c r="S692" s="10"/>
      <c r="T692" s="10"/>
      <c r="U692" s="10"/>
      <c r="V692" s="69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66"/>
    </row>
    <row r="693" spans="1:33" ht="14.25" customHeight="1">
      <c r="A693" s="70"/>
      <c r="B693" s="10"/>
      <c r="C693" s="10"/>
      <c r="D693" s="76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69"/>
      <c r="R693" s="10"/>
      <c r="S693" s="10"/>
      <c r="T693" s="10"/>
      <c r="U693" s="10"/>
      <c r="V693" s="69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66"/>
    </row>
    <row r="694" spans="1:33" ht="14.25" customHeight="1">
      <c r="A694" s="70"/>
      <c r="B694" s="10"/>
      <c r="C694" s="10"/>
      <c r="D694" s="76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69"/>
      <c r="R694" s="10"/>
      <c r="S694" s="10"/>
      <c r="T694" s="10"/>
      <c r="U694" s="10"/>
      <c r="V694" s="69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66"/>
    </row>
    <row r="695" spans="1:33" ht="14.25" customHeight="1">
      <c r="A695" s="70"/>
      <c r="B695" s="10"/>
      <c r="C695" s="10"/>
      <c r="D695" s="76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69"/>
      <c r="R695" s="10"/>
      <c r="S695" s="10"/>
      <c r="T695" s="10"/>
      <c r="U695" s="10"/>
      <c r="V695" s="69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66"/>
    </row>
    <row r="696" spans="1:33" ht="14.25" customHeight="1">
      <c r="A696" s="70"/>
      <c r="B696" s="10"/>
      <c r="C696" s="10"/>
      <c r="D696" s="76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69"/>
      <c r="R696" s="10"/>
      <c r="S696" s="10"/>
      <c r="T696" s="10"/>
      <c r="U696" s="10"/>
      <c r="V696" s="69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66"/>
    </row>
    <row r="697" spans="1:33" ht="14.25" customHeight="1">
      <c r="A697" s="70"/>
      <c r="B697" s="10"/>
      <c r="C697" s="10"/>
      <c r="D697" s="7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69"/>
      <c r="R697" s="10"/>
      <c r="S697" s="10"/>
      <c r="T697" s="10"/>
      <c r="U697" s="10"/>
      <c r="V697" s="69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66"/>
    </row>
    <row r="698" spans="1:33" ht="14.25" customHeight="1">
      <c r="A698" s="70"/>
      <c r="B698" s="10"/>
      <c r="C698" s="10"/>
      <c r="D698" s="7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69"/>
      <c r="R698" s="10"/>
      <c r="S698" s="10"/>
      <c r="T698" s="10"/>
      <c r="U698" s="10"/>
      <c r="V698" s="69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66"/>
    </row>
    <row r="699" spans="1:33" ht="14.25" customHeight="1">
      <c r="A699" s="70"/>
      <c r="B699" s="10"/>
      <c r="C699" s="10"/>
      <c r="D699" s="7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69"/>
      <c r="R699" s="10"/>
      <c r="S699" s="10"/>
      <c r="T699" s="10"/>
      <c r="U699" s="10"/>
      <c r="V699" s="69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66"/>
    </row>
    <row r="700" spans="1:33" ht="14.25" customHeight="1">
      <c r="A700" s="70"/>
      <c r="B700" s="10"/>
      <c r="C700" s="10"/>
      <c r="D700" s="76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69"/>
      <c r="R700" s="10"/>
      <c r="S700" s="10"/>
      <c r="T700" s="10"/>
      <c r="U700" s="10"/>
      <c r="V700" s="69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66"/>
    </row>
    <row r="701" spans="1:33" ht="14.25" customHeight="1">
      <c r="A701" s="70"/>
      <c r="B701" s="10"/>
      <c r="C701" s="10"/>
      <c r="D701" s="7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69"/>
      <c r="R701" s="10"/>
      <c r="S701" s="10"/>
      <c r="T701" s="10"/>
      <c r="U701" s="10"/>
      <c r="V701" s="69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66"/>
    </row>
    <row r="702" spans="1:33" ht="14.25" customHeight="1">
      <c r="A702" s="70"/>
      <c r="B702" s="10"/>
      <c r="C702" s="10"/>
      <c r="D702" s="7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69"/>
      <c r="R702" s="10"/>
      <c r="S702" s="10"/>
      <c r="T702" s="10"/>
      <c r="U702" s="10"/>
      <c r="V702" s="69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66"/>
    </row>
    <row r="703" spans="1:33" ht="14.25" customHeight="1">
      <c r="A703" s="70"/>
      <c r="B703" s="10"/>
      <c r="C703" s="10"/>
      <c r="D703" s="76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69"/>
      <c r="R703" s="10"/>
      <c r="S703" s="10"/>
      <c r="T703" s="10"/>
      <c r="U703" s="10"/>
      <c r="V703" s="69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66"/>
    </row>
    <row r="704" spans="1:33" ht="14.25" customHeight="1">
      <c r="A704" s="70"/>
      <c r="B704" s="10"/>
      <c r="C704" s="10"/>
      <c r="D704" s="7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69"/>
      <c r="R704" s="10"/>
      <c r="S704" s="10"/>
      <c r="T704" s="10"/>
      <c r="U704" s="10"/>
      <c r="V704" s="69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66"/>
    </row>
    <row r="705" spans="1:33" ht="14.25" customHeight="1">
      <c r="A705" s="70"/>
      <c r="B705" s="10"/>
      <c r="C705" s="10"/>
      <c r="D705" s="76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69"/>
      <c r="R705" s="10"/>
      <c r="S705" s="10"/>
      <c r="T705" s="10"/>
      <c r="U705" s="10"/>
      <c r="V705" s="69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66"/>
    </row>
    <row r="706" spans="1:33" ht="14.25" customHeight="1">
      <c r="A706" s="70"/>
      <c r="B706" s="10"/>
      <c r="C706" s="10"/>
      <c r="D706" s="76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69"/>
      <c r="R706" s="10"/>
      <c r="S706" s="10"/>
      <c r="T706" s="10"/>
      <c r="U706" s="10"/>
      <c r="V706" s="69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66"/>
    </row>
    <row r="707" spans="1:33" ht="14.25" customHeight="1">
      <c r="A707" s="70"/>
      <c r="B707" s="10"/>
      <c r="C707" s="10"/>
      <c r="D707" s="76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69"/>
      <c r="R707" s="10"/>
      <c r="S707" s="10"/>
      <c r="T707" s="10"/>
      <c r="U707" s="10"/>
      <c r="V707" s="69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66"/>
    </row>
    <row r="708" spans="1:33" ht="14.25" customHeight="1">
      <c r="A708" s="70"/>
      <c r="B708" s="10"/>
      <c r="C708" s="10"/>
      <c r="D708" s="76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69"/>
      <c r="R708" s="10"/>
      <c r="S708" s="10"/>
      <c r="T708" s="10"/>
      <c r="U708" s="10"/>
      <c r="V708" s="69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66"/>
    </row>
    <row r="709" spans="1:33" ht="14.25" customHeight="1">
      <c r="A709" s="70"/>
      <c r="B709" s="10"/>
      <c r="C709" s="10"/>
      <c r="D709" s="76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69"/>
      <c r="R709" s="10"/>
      <c r="S709" s="10"/>
      <c r="T709" s="10"/>
      <c r="U709" s="10"/>
      <c r="V709" s="69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66"/>
    </row>
    <row r="710" spans="1:33" ht="14.25" customHeight="1">
      <c r="A710" s="70"/>
      <c r="B710" s="10"/>
      <c r="C710" s="10"/>
      <c r="D710" s="76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69"/>
      <c r="R710" s="10"/>
      <c r="S710" s="10"/>
      <c r="T710" s="10"/>
      <c r="U710" s="10"/>
      <c r="V710" s="69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66"/>
    </row>
    <row r="711" spans="1:33" ht="14.25" customHeight="1">
      <c r="A711" s="70"/>
      <c r="B711" s="10"/>
      <c r="C711" s="10"/>
      <c r="D711" s="76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69"/>
      <c r="R711" s="10"/>
      <c r="S711" s="10"/>
      <c r="T711" s="10"/>
      <c r="U711" s="10"/>
      <c r="V711" s="69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66"/>
    </row>
    <row r="712" spans="1:33" ht="14.25" customHeight="1">
      <c r="A712" s="70"/>
      <c r="B712" s="10"/>
      <c r="C712" s="10"/>
      <c r="D712" s="76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69"/>
      <c r="R712" s="10"/>
      <c r="S712" s="10"/>
      <c r="T712" s="10"/>
      <c r="U712" s="10"/>
      <c r="V712" s="69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66"/>
    </row>
    <row r="713" spans="1:33" ht="14.25" customHeight="1">
      <c r="A713" s="70"/>
      <c r="B713" s="10"/>
      <c r="C713" s="10"/>
      <c r="D713" s="76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69"/>
      <c r="R713" s="10"/>
      <c r="S713" s="10"/>
      <c r="T713" s="10"/>
      <c r="U713" s="10"/>
      <c r="V713" s="69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66"/>
    </row>
    <row r="714" spans="1:33" ht="14.25" customHeight="1">
      <c r="A714" s="70"/>
      <c r="B714" s="10"/>
      <c r="C714" s="10"/>
      <c r="D714" s="76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69"/>
      <c r="R714" s="10"/>
      <c r="S714" s="10"/>
      <c r="T714" s="10"/>
      <c r="U714" s="10"/>
      <c r="V714" s="69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66"/>
    </row>
    <row r="715" spans="1:33" ht="14.25" customHeight="1">
      <c r="A715" s="70"/>
      <c r="B715" s="10"/>
      <c r="C715" s="10"/>
      <c r="D715" s="76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69"/>
      <c r="R715" s="10"/>
      <c r="S715" s="10"/>
      <c r="T715" s="10"/>
      <c r="U715" s="10"/>
      <c r="V715" s="69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66"/>
    </row>
    <row r="716" spans="1:33" ht="14.25" customHeight="1">
      <c r="A716" s="70"/>
      <c r="B716" s="10"/>
      <c r="C716" s="10"/>
      <c r="D716" s="76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69"/>
      <c r="R716" s="10"/>
      <c r="S716" s="10"/>
      <c r="T716" s="10"/>
      <c r="U716" s="10"/>
      <c r="V716" s="69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66"/>
    </row>
    <row r="717" spans="1:33" ht="14.25" customHeight="1">
      <c r="A717" s="70"/>
      <c r="B717" s="10"/>
      <c r="C717" s="10"/>
      <c r="D717" s="76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69"/>
      <c r="R717" s="10"/>
      <c r="S717" s="10"/>
      <c r="T717" s="10"/>
      <c r="U717" s="10"/>
      <c r="V717" s="69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66"/>
    </row>
    <row r="718" spans="1:33" ht="14.25" customHeight="1">
      <c r="A718" s="70"/>
      <c r="B718" s="10"/>
      <c r="C718" s="10"/>
      <c r="D718" s="76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69"/>
      <c r="R718" s="10"/>
      <c r="S718" s="10"/>
      <c r="T718" s="10"/>
      <c r="U718" s="10"/>
      <c r="V718" s="69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66"/>
    </row>
    <row r="719" spans="1:33" ht="14.25" customHeight="1">
      <c r="A719" s="70"/>
      <c r="B719" s="10"/>
      <c r="C719" s="10"/>
      <c r="D719" s="76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69"/>
      <c r="R719" s="10"/>
      <c r="S719" s="10"/>
      <c r="T719" s="10"/>
      <c r="U719" s="10"/>
      <c r="V719" s="69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66"/>
    </row>
    <row r="720" spans="1:33" ht="14.25" customHeight="1">
      <c r="A720" s="70"/>
      <c r="B720" s="10"/>
      <c r="C720" s="10"/>
      <c r="D720" s="76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69"/>
      <c r="R720" s="10"/>
      <c r="S720" s="10"/>
      <c r="T720" s="10"/>
      <c r="U720" s="10"/>
      <c r="V720" s="69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66"/>
    </row>
    <row r="721" spans="1:33" ht="14.25" customHeight="1">
      <c r="A721" s="70"/>
      <c r="B721" s="10"/>
      <c r="C721" s="10"/>
      <c r="D721" s="76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69"/>
      <c r="R721" s="10"/>
      <c r="S721" s="10"/>
      <c r="T721" s="10"/>
      <c r="U721" s="10"/>
      <c r="V721" s="69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66"/>
    </row>
    <row r="722" spans="1:33" ht="14.25" customHeight="1">
      <c r="A722" s="70"/>
      <c r="B722" s="10"/>
      <c r="C722" s="10"/>
      <c r="D722" s="76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69"/>
      <c r="R722" s="10"/>
      <c r="S722" s="10"/>
      <c r="T722" s="10"/>
      <c r="U722" s="10"/>
      <c r="V722" s="69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66"/>
    </row>
    <row r="723" spans="1:33" ht="14.25" customHeight="1">
      <c r="A723" s="70"/>
      <c r="B723" s="10"/>
      <c r="C723" s="10"/>
      <c r="D723" s="76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69"/>
      <c r="R723" s="10"/>
      <c r="S723" s="10"/>
      <c r="T723" s="10"/>
      <c r="U723" s="10"/>
      <c r="V723" s="69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66"/>
    </row>
    <row r="724" spans="1:33" ht="14.25" customHeight="1">
      <c r="A724" s="70"/>
      <c r="B724" s="10"/>
      <c r="C724" s="10"/>
      <c r="D724" s="76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69"/>
      <c r="R724" s="10"/>
      <c r="S724" s="10"/>
      <c r="T724" s="10"/>
      <c r="U724" s="10"/>
      <c r="V724" s="69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66"/>
    </row>
    <row r="725" spans="1:33" ht="14.25" customHeight="1">
      <c r="A725" s="70"/>
      <c r="B725" s="10"/>
      <c r="C725" s="10"/>
      <c r="D725" s="76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69"/>
      <c r="R725" s="10"/>
      <c r="S725" s="10"/>
      <c r="T725" s="10"/>
      <c r="U725" s="10"/>
      <c r="V725" s="69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66"/>
    </row>
    <row r="726" spans="1:33" ht="14.25" customHeight="1">
      <c r="A726" s="70"/>
      <c r="B726" s="10"/>
      <c r="C726" s="10"/>
      <c r="D726" s="76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69"/>
      <c r="R726" s="10"/>
      <c r="S726" s="10"/>
      <c r="T726" s="10"/>
      <c r="U726" s="10"/>
      <c r="V726" s="69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66"/>
    </row>
    <row r="727" spans="1:33" ht="14.25" customHeight="1">
      <c r="A727" s="70"/>
      <c r="B727" s="10"/>
      <c r="C727" s="10"/>
      <c r="D727" s="76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69"/>
      <c r="R727" s="10"/>
      <c r="S727" s="10"/>
      <c r="T727" s="10"/>
      <c r="U727" s="10"/>
      <c r="V727" s="69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66"/>
    </row>
    <row r="728" spans="1:33" ht="14.25" customHeight="1">
      <c r="A728" s="70"/>
      <c r="B728" s="10"/>
      <c r="C728" s="10"/>
      <c r="D728" s="76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69"/>
      <c r="R728" s="10"/>
      <c r="S728" s="10"/>
      <c r="T728" s="10"/>
      <c r="U728" s="10"/>
      <c r="V728" s="69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66"/>
    </row>
    <row r="729" spans="1:33" ht="14.25" customHeight="1">
      <c r="A729" s="70"/>
      <c r="B729" s="10"/>
      <c r="C729" s="10"/>
      <c r="D729" s="76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69"/>
      <c r="R729" s="10"/>
      <c r="S729" s="10"/>
      <c r="T729" s="10"/>
      <c r="U729" s="10"/>
      <c r="V729" s="69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66"/>
    </row>
    <row r="730" spans="1:33" ht="14.25" customHeight="1">
      <c r="A730" s="70"/>
      <c r="B730" s="10"/>
      <c r="C730" s="10"/>
      <c r="D730" s="76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69"/>
      <c r="R730" s="10"/>
      <c r="S730" s="10"/>
      <c r="T730" s="10"/>
      <c r="U730" s="10"/>
      <c r="V730" s="69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66"/>
    </row>
    <row r="731" spans="1:33" ht="14.25" customHeight="1">
      <c r="A731" s="70"/>
      <c r="B731" s="10"/>
      <c r="C731" s="10"/>
      <c r="D731" s="76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69"/>
      <c r="R731" s="10"/>
      <c r="S731" s="10"/>
      <c r="T731" s="10"/>
      <c r="U731" s="10"/>
      <c r="V731" s="69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66"/>
    </row>
    <row r="732" spans="1:33" ht="14.25" customHeight="1">
      <c r="A732" s="70"/>
      <c r="B732" s="10"/>
      <c r="C732" s="10"/>
      <c r="D732" s="76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69"/>
      <c r="R732" s="10"/>
      <c r="S732" s="10"/>
      <c r="T732" s="10"/>
      <c r="U732" s="10"/>
      <c r="V732" s="69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66"/>
    </row>
    <row r="733" spans="1:33" ht="14.25" customHeight="1">
      <c r="A733" s="70"/>
      <c r="B733" s="10"/>
      <c r="C733" s="10"/>
      <c r="D733" s="76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69"/>
      <c r="R733" s="10"/>
      <c r="S733" s="10"/>
      <c r="T733" s="10"/>
      <c r="U733" s="10"/>
      <c r="V733" s="69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66"/>
    </row>
    <row r="734" spans="1:33" ht="14.25" customHeight="1">
      <c r="A734" s="70"/>
      <c r="B734" s="10"/>
      <c r="C734" s="10"/>
      <c r="D734" s="76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69"/>
      <c r="R734" s="10"/>
      <c r="S734" s="10"/>
      <c r="T734" s="10"/>
      <c r="U734" s="10"/>
      <c r="V734" s="69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66"/>
    </row>
    <row r="735" spans="1:33" ht="14.25" customHeight="1">
      <c r="A735" s="70"/>
      <c r="B735" s="10"/>
      <c r="C735" s="10"/>
      <c r="D735" s="76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69"/>
      <c r="R735" s="10"/>
      <c r="S735" s="10"/>
      <c r="T735" s="10"/>
      <c r="U735" s="10"/>
      <c r="V735" s="69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66"/>
    </row>
    <row r="736" spans="1:33" ht="14.25" customHeight="1">
      <c r="A736" s="70"/>
      <c r="B736" s="10"/>
      <c r="C736" s="10"/>
      <c r="D736" s="76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69"/>
      <c r="R736" s="10"/>
      <c r="S736" s="10"/>
      <c r="T736" s="10"/>
      <c r="U736" s="10"/>
      <c r="V736" s="69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66"/>
    </row>
    <row r="737" spans="1:33" ht="14.25" customHeight="1">
      <c r="A737" s="70"/>
      <c r="B737" s="10"/>
      <c r="C737" s="10"/>
      <c r="D737" s="76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69"/>
      <c r="R737" s="10"/>
      <c r="S737" s="10"/>
      <c r="T737" s="10"/>
      <c r="U737" s="10"/>
      <c r="V737" s="69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66"/>
    </row>
    <row r="738" spans="1:33" ht="14.25" customHeight="1">
      <c r="A738" s="70"/>
      <c r="B738" s="10"/>
      <c r="C738" s="10"/>
      <c r="D738" s="76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69"/>
      <c r="R738" s="10"/>
      <c r="S738" s="10"/>
      <c r="T738" s="10"/>
      <c r="U738" s="10"/>
      <c r="V738" s="69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66"/>
    </row>
    <row r="739" spans="1:33" ht="14.25" customHeight="1">
      <c r="A739" s="70"/>
      <c r="B739" s="10"/>
      <c r="C739" s="10"/>
      <c r="D739" s="76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69"/>
      <c r="R739" s="10"/>
      <c r="S739" s="10"/>
      <c r="T739" s="10"/>
      <c r="U739" s="10"/>
      <c r="V739" s="69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66"/>
    </row>
    <row r="740" spans="1:33" ht="14.25" customHeight="1">
      <c r="A740" s="70"/>
      <c r="B740" s="10"/>
      <c r="C740" s="10"/>
      <c r="D740" s="76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69"/>
      <c r="R740" s="10"/>
      <c r="S740" s="10"/>
      <c r="T740" s="10"/>
      <c r="U740" s="10"/>
      <c r="V740" s="69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66"/>
    </row>
    <row r="741" spans="1:33" ht="14.25" customHeight="1">
      <c r="A741" s="70"/>
      <c r="B741" s="10"/>
      <c r="C741" s="10"/>
      <c r="D741" s="76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69"/>
      <c r="R741" s="10"/>
      <c r="S741" s="10"/>
      <c r="T741" s="10"/>
      <c r="U741" s="10"/>
      <c r="V741" s="69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66"/>
    </row>
    <row r="742" spans="1:33" ht="14.25" customHeight="1">
      <c r="A742" s="70"/>
      <c r="B742" s="10"/>
      <c r="C742" s="10"/>
      <c r="D742" s="76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69"/>
      <c r="R742" s="10"/>
      <c r="S742" s="10"/>
      <c r="T742" s="10"/>
      <c r="U742" s="10"/>
      <c r="V742" s="69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66"/>
    </row>
    <row r="743" spans="1:33" ht="14.25" customHeight="1">
      <c r="A743" s="70"/>
      <c r="B743" s="10"/>
      <c r="C743" s="10"/>
      <c r="D743" s="76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69"/>
      <c r="R743" s="10"/>
      <c r="S743" s="10"/>
      <c r="T743" s="10"/>
      <c r="U743" s="10"/>
      <c r="V743" s="69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66"/>
    </row>
    <row r="744" spans="1:33" ht="14.25" customHeight="1">
      <c r="A744" s="70"/>
      <c r="B744" s="10"/>
      <c r="C744" s="10"/>
      <c r="D744" s="76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69"/>
      <c r="R744" s="10"/>
      <c r="S744" s="10"/>
      <c r="T744" s="10"/>
      <c r="U744" s="10"/>
      <c r="V744" s="69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66"/>
    </row>
    <row r="745" spans="1:33" ht="14.25" customHeight="1">
      <c r="A745" s="70"/>
      <c r="B745" s="10"/>
      <c r="C745" s="10"/>
      <c r="D745" s="76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69"/>
      <c r="R745" s="10"/>
      <c r="S745" s="10"/>
      <c r="T745" s="10"/>
      <c r="U745" s="10"/>
      <c r="V745" s="69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66"/>
    </row>
    <row r="746" spans="1:33" ht="14.25" customHeight="1">
      <c r="A746" s="70"/>
      <c r="B746" s="10"/>
      <c r="C746" s="10"/>
      <c r="D746" s="76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69"/>
      <c r="R746" s="10"/>
      <c r="S746" s="10"/>
      <c r="T746" s="10"/>
      <c r="U746" s="10"/>
      <c r="V746" s="69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66"/>
    </row>
    <row r="747" spans="1:33" ht="14.25" customHeight="1">
      <c r="A747" s="70"/>
      <c r="B747" s="10"/>
      <c r="C747" s="10"/>
      <c r="D747" s="76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69"/>
      <c r="R747" s="10"/>
      <c r="S747" s="10"/>
      <c r="T747" s="10"/>
      <c r="U747" s="10"/>
      <c r="V747" s="69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66"/>
    </row>
    <row r="748" spans="1:33" ht="14.25" customHeight="1">
      <c r="A748" s="70"/>
      <c r="B748" s="10"/>
      <c r="C748" s="10"/>
      <c r="D748" s="76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69"/>
      <c r="R748" s="10"/>
      <c r="S748" s="10"/>
      <c r="T748" s="10"/>
      <c r="U748" s="10"/>
      <c r="V748" s="69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66"/>
    </row>
    <row r="749" spans="1:33" ht="14.25" customHeight="1">
      <c r="A749" s="70"/>
      <c r="B749" s="10"/>
      <c r="C749" s="10"/>
      <c r="D749" s="76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69"/>
      <c r="R749" s="10"/>
      <c r="S749" s="10"/>
      <c r="T749" s="10"/>
      <c r="U749" s="10"/>
      <c r="V749" s="69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66"/>
    </row>
    <row r="750" spans="1:33" ht="14.25" customHeight="1">
      <c r="A750" s="70"/>
      <c r="B750" s="10"/>
      <c r="C750" s="10"/>
      <c r="D750" s="76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69"/>
      <c r="R750" s="10"/>
      <c r="S750" s="10"/>
      <c r="T750" s="10"/>
      <c r="U750" s="10"/>
      <c r="V750" s="69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66"/>
    </row>
    <row r="751" spans="1:33" ht="14.25" customHeight="1">
      <c r="A751" s="70"/>
      <c r="B751" s="10"/>
      <c r="C751" s="10"/>
      <c r="D751" s="76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69"/>
      <c r="R751" s="10"/>
      <c r="S751" s="10"/>
      <c r="T751" s="10"/>
      <c r="U751" s="10"/>
      <c r="V751" s="69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66"/>
    </row>
    <row r="752" spans="1:33" ht="14.25" customHeight="1">
      <c r="A752" s="70"/>
      <c r="B752" s="10"/>
      <c r="C752" s="10"/>
      <c r="D752" s="76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69"/>
      <c r="R752" s="10"/>
      <c r="S752" s="10"/>
      <c r="T752" s="10"/>
      <c r="U752" s="10"/>
      <c r="V752" s="69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66"/>
    </row>
    <row r="753" spans="1:33" ht="14.25" customHeight="1">
      <c r="A753" s="70"/>
      <c r="B753" s="10"/>
      <c r="C753" s="10"/>
      <c r="D753" s="76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69"/>
      <c r="R753" s="10"/>
      <c r="S753" s="10"/>
      <c r="T753" s="10"/>
      <c r="U753" s="10"/>
      <c r="V753" s="69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66"/>
    </row>
    <row r="754" spans="1:33" ht="14.25" customHeight="1">
      <c r="A754" s="70"/>
      <c r="B754" s="10"/>
      <c r="C754" s="10"/>
      <c r="D754" s="76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69"/>
      <c r="R754" s="10"/>
      <c r="S754" s="10"/>
      <c r="T754" s="10"/>
      <c r="U754" s="10"/>
      <c r="V754" s="69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66"/>
    </row>
    <row r="755" spans="1:33" ht="14.25" customHeight="1">
      <c r="A755" s="70"/>
      <c r="B755" s="10"/>
      <c r="C755" s="10"/>
      <c r="D755" s="76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69"/>
      <c r="R755" s="10"/>
      <c r="S755" s="10"/>
      <c r="T755" s="10"/>
      <c r="U755" s="10"/>
      <c r="V755" s="69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66"/>
    </row>
    <row r="756" spans="1:33" ht="14.25" customHeight="1">
      <c r="A756" s="70"/>
      <c r="B756" s="10"/>
      <c r="C756" s="10"/>
      <c r="D756" s="76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69"/>
      <c r="R756" s="10"/>
      <c r="S756" s="10"/>
      <c r="T756" s="10"/>
      <c r="U756" s="10"/>
      <c r="V756" s="69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66"/>
    </row>
    <row r="757" spans="1:33" ht="14.25" customHeight="1">
      <c r="A757" s="70"/>
      <c r="B757" s="10"/>
      <c r="C757" s="10"/>
      <c r="D757" s="76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69"/>
      <c r="R757" s="10"/>
      <c r="S757" s="10"/>
      <c r="T757" s="10"/>
      <c r="U757" s="10"/>
      <c r="V757" s="69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66"/>
    </row>
    <row r="758" spans="1:33" ht="14.25" customHeight="1">
      <c r="A758" s="70"/>
      <c r="B758" s="10"/>
      <c r="C758" s="10"/>
      <c r="D758" s="76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69"/>
      <c r="R758" s="10"/>
      <c r="S758" s="10"/>
      <c r="T758" s="10"/>
      <c r="U758" s="10"/>
      <c r="V758" s="69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66"/>
    </row>
    <row r="759" spans="1:33" ht="14.25" customHeight="1">
      <c r="A759" s="70"/>
      <c r="B759" s="10"/>
      <c r="C759" s="10"/>
      <c r="D759" s="76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69"/>
      <c r="R759" s="10"/>
      <c r="S759" s="10"/>
      <c r="T759" s="10"/>
      <c r="U759" s="10"/>
      <c r="V759" s="69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66"/>
    </row>
    <row r="760" spans="1:33" ht="14.25" customHeight="1">
      <c r="A760" s="70"/>
      <c r="B760" s="10"/>
      <c r="C760" s="10"/>
      <c r="D760" s="76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69"/>
      <c r="R760" s="10"/>
      <c r="S760" s="10"/>
      <c r="T760" s="10"/>
      <c r="U760" s="10"/>
      <c r="V760" s="69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66"/>
    </row>
    <row r="761" spans="1:33" ht="14.25" customHeight="1">
      <c r="A761" s="70"/>
      <c r="B761" s="10"/>
      <c r="C761" s="10"/>
      <c r="D761" s="76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69"/>
      <c r="R761" s="10"/>
      <c r="S761" s="10"/>
      <c r="T761" s="10"/>
      <c r="U761" s="10"/>
      <c r="V761" s="69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66"/>
    </row>
    <row r="762" spans="1:33" ht="14.25" customHeight="1">
      <c r="A762" s="70"/>
      <c r="B762" s="10"/>
      <c r="C762" s="10"/>
      <c r="D762" s="76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69"/>
      <c r="R762" s="10"/>
      <c r="S762" s="10"/>
      <c r="T762" s="10"/>
      <c r="U762" s="10"/>
      <c r="V762" s="69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66"/>
    </row>
    <row r="763" spans="1:33" ht="14.25" customHeight="1">
      <c r="A763" s="70"/>
      <c r="B763" s="10"/>
      <c r="C763" s="10"/>
      <c r="D763" s="76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69"/>
      <c r="R763" s="10"/>
      <c r="S763" s="10"/>
      <c r="T763" s="10"/>
      <c r="U763" s="10"/>
      <c r="V763" s="69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66"/>
    </row>
    <row r="764" spans="1:33" ht="14.25" customHeight="1">
      <c r="A764" s="70"/>
      <c r="B764" s="10"/>
      <c r="C764" s="10"/>
      <c r="D764" s="76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69"/>
      <c r="R764" s="10"/>
      <c r="S764" s="10"/>
      <c r="T764" s="10"/>
      <c r="U764" s="10"/>
      <c r="V764" s="69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66"/>
    </row>
    <row r="765" spans="1:33" ht="14.25" customHeight="1">
      <c r="A765" s="70"/>
      <c r="B765" s="10"/>
      <c r="C765" s="10"/>
      <c r="D765" s="76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69"/>
      <c r="R765" s="10"/>
      <c r="S765" s="10"/>
      <c r="T765" s="10"/>
      <c r="U765" s="10"/>
      <c r="V765" s="69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66"/>
    </row>
    <row r="766" spans="1:33" ht="14.25" customHeight="1">
      <c r="A766" s="70"/>
      <c r="B766" s="10"/>
      <c r="C766" s="10"/>
      <c r="D766" s="76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69"/>
      <c r="R766" s="10"/>
      <c r="S766" s="10"/>
      <c r="T766" s="10"/>
      <c r="U766" s="10"/>
      <c r="V766" s="69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66"/>
    </row>
    <row r="767" spans="1:33" ht="14.25" customHeight="1">
      <c r="A767" s="70"/>
      <c r="B767" s="10"/>
      <c r="C767" s="10"/>
      <c r="D767" s="76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69"/>
      <c r="R767" s="10"/>
      <c r="S767" s="10"/>
      <c r="T767" s="10"/>
      <c r="U767" s="10"/>
      <c r="V767" s="69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66"/>
    </row>
    <row r="768" spans="1:33" ht="14.25" customHeight="1">
      <c r="A768" s="70"/>
      <c r="B768" s="10"/>
      <c r="C768" s="10"/>
      <c r="D768" s="76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69"/>
      <c r="R768" s="10"/>
      <c r="S768" s="10"/>
      <c r="T768" s="10"/>
      <c r="U768" s="10"/>
      <c r="V768" s="69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66"/>
    </row>
    <row r="769" spans="1:33" ht="14.25" customHeight="1">
      <c r="A769" s="70"/>
      <c r="B769" s="10"/>
      <c r="C769" s="10"/>
      <c r="D769" s="76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69"/>
      <c r="R769" s="10"/>
      <c r="S769" s="10"/>
      <c r="T769" s="10"/>
      <c r="U769" s="10"/>
      <c r="V769" s="69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66"/>
    </row>
    <row r="770" spans="1:33" ht="14.25" customHeight="1">
      <c r="A770" s="70"/>
      <c r="B770" s="10"/>
      <c r="C770" s="10"/>
      <c r="D770" s="76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69"/>
      <c r="R770" s="10"/>
      <c r="S770" s="10"/>
      <c r="T770" s="10"/>
      <c r="U770" s="10"/>
      <c r="V770" s="69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66"/>
    </row>
    <row r="771" spans="1:33" ht="14.25" customHeight="1">
      <c r="A771" s="70"/>
      <c r="B771" s="10"/>
      <c r="C771" s="10"/>
      <c r="D771" s="76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69"/>
      <c r="R771" s="10"/>
      <c r="S771" s="10"/>
      <c r="T771" s="10"/>
      <c r="U771" s="10"/>
      <c r="V771" s="69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66"/>
    </row>
    <row r="772" spans="1:33" ht="14.25" customHeight="1">
      <c r="A772" s="70"/>
      <c r="B772" s="10"/>
      <c r="C772" s="10"/>
      <c r="D772" s="76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69"/>
      <c r="R772" s="10"/>
      <c r="S772" s="10"/>
      <c r="T772" s="10"/>
      <c r="U772" s="10"/>
      <c r="V772" s="69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66"/>
    </row>
    <row r="773" spans="1:33" ht="14.25" customHeight="1">
      <c r="A773" s="70"/>
      <c r="B773" s="10"/>
      <c r="C773" s="10"/>
      <c r="D773" s="76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69"/>
      <c r="R773" s="10"/>
      <c r="S773" s="10"/>
      <c r="T773" s="10"/>
      <c r="U773" s="10"/>
      <c r="V773" s="69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66"/>
    </row>
    <row r="774" spans="1:33" ht="14.25" customHeight="1">
      <c r="A774" s="70"/>
      <c r="B774" s="10"/>
      <c r="C774" s="10"/>
      <c r="D774" s="76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69"/>
      <c r="R774" s="10"/>
      <c r="S774" s="10"/>
      <c r="T774" s="10"/>
      <c r="U774" s="10"/>
      <c r="V774" s="69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66"/>
    </row>
    <row r="775" spans="1:33" ht="14.25" customHeight="1">
      <c r="A775" s="70"/>
      <c r="B775" s="10"/>
      <c r="C775" s="10"/>
      <c r="D775" s="76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69"/>
      <c r="R775" s="10"/>
      <c r="S775" s="10"/>
      <c r="T775" s="10"/>
      <c r="U775" s="10"/>
      <c r="V775" s="69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66"/>
    </row>
    <row r="776" spans="1:33" ht="14.25" customHeight="1">
      <c r="A776" s="70"/>
      <c r="B776" s="10"/>
      <c r="C776" s="10"/>
      <c r="D776" s="76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69"/>
      <c r="R776" s="10"/>
      <c r="S776" s="10"/>
      <c r="T776" s="10"/>
      <c r="U776" s="10"/>
      <c r="V776" s="69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66"/>
    </row>
    <row r="777" spans="1:33" ht="14.25" customHeight="1">
      <c r="A777" s="70"/>
      <c r="B777" s="10"/>
      <c r="C777" s="10"/>
      <c r="D777" s="76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69"/>
      <c r="R777" s="10"/>
      <c r="S777" s="10"/>
      <c r="T777" s="10"/>
      <c r="U777" s="10"/>
      <c r="V777" s="69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66"/>
    </row>
    <row r="778" spans="1:33" ht="14.25" customHeight="1">
      <c r="A778" s="70"/>
      <c r="B778" s="10"/>
      <c r="C778" s="10"/>
      <c r="D778" s="76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69"/>
      <c r="R778" s="10"/>
      <c r="S778" s="10"/>
      <c r="T778" s="10"/>
      <c r="U778" s="10"/>
      <c r="V778" s="69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66"/>
    </row>
    <row r="779" spans="1:33" ht="14.25" customHeight="1">
      <c r="A779" s="70"/>
      <c r="B779" s="10"/>
      <c r="C779" s="10"/>
      <c r="D779" s="76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69"/>
      <c r="R779" s="10"/>
      <c r="S779" s="10"/>
      <c r="T779" s="10"/>
      <c r="U779" s="10"/>
      <c r="V779" s="69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66"/>
    </row>
    <row r="780" spans="1:33" ht="14.25" customHeight="1">
      <c r="A780" s="70"/>
      <c r="B780" s="10"/>
      <c r="C780" s="10"/>
      <c r="D780" s="76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69"/>
      <c r="R780" s="10"/>
      <c r="S780" s="10"/>
      <c r="T780" s="10"/>
      <c r="U780" s="10"/>
      <c r="V780" s="69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66"/>
    </row>
    <row r="781" spans="1:33" ht="14.25" customHeight="1">
      <c r="A781" s="70"/>
      <c r="B781" s="10"/>
      <c r="C781" s="10"/>
      <c r="D781" s="76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69"/>
      <c r="R781" s="10"/>
      <c r="S781" s="10"/>
      <c r="T781" s="10"/>
      <c r="U781" s="10"/>
      <c r="V781" s="69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66"/>
    </row>
    <row r="782" spans="1:33" ht="14.25" customHeight="1">
      <c r="A782" s="70"/>
      <c r="B782" s="10"/>
      <c r="C782" s="10"/>
      <c r="D782" s="76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69"/>
      <c r="R782" s="10"/>
      <c r="S782" s="10"/>
      <c r="T782" s="10"/>
      <c r="U782" s="10"/>
      <c r="V782" s="69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66"/>
    </row>
    <row r="783" spans="1:33" ht="14.25" customHeight="1">
      <c r="A783" s="70"/>
      <c r="B783" s="10"/>
      <c r="C783" s="10"/>
      <c r="D783" s="76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69"/>
      <c r="R783" s="10"/>
      <c r="S783" s="10"/>
      <c r="T783" s="10"/>
      <c r="U783" s="10"/>
      <c r="V783" s="69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66"/>
    </row>
    <row r="784" spans="1:33" ht="14.25" customHeight="1">
      <c r="A784" s="70"/>
      <c r="B784" s="10"/>
      <c r="C784" s="10"/>
      <c r="D784" s="76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69"/>
      <c r="R784" s="10"/>
      <c r="S784" s="10"/>
      <c r="T784" s="10"/>
      <c r="U784" s="10"/>
      <c r="V784" s="69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66"/>
    </row>
    <row r="785" spans="1:33" ht="14.25" customHeight="1">
      <c r="A785" s="70"/>
      <c r="B785" s="10"/>
      <c r="C785" s="10"/>
      <c r="D785" s="76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69"/>
      <c r="R785" s="10"/>
      <c r="S785" s="10"/>
      <c r="T785" s="10"/>
      <c r="U785" s="10"/>
      <c r="V785" s="69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66"/>
    </row>
    <row r="786" spans="1:33" ht="14.25" customHeight="1">
      <c r="A786" s="70"/>
      <c r="B786" s="10"/>
      <c r="C786" s="10"/>
      <c r="D786" s="76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69"/>
      <c r="R786" s="10"/>
      <c r="S786" s="10"/>
      <c r="T786" s="10"/>
      <c r="U786" s="10"/>
      <c r="V786" s="69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66"/>
    </row>
    <row r="787" spans="1:33" ht="14.25" customHeight="1">
      <c r="A787" s="70"/>
      <c r="B787" s="10"/>
      <c r="C787" s="10"/>
      <c r="D787" s="76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69"/>
      <c r="R787" s="10"/>
      <c r="S787" s="10"/>
      <c r="T787" s="10"/>
      <c r="U787" s="10"/>
      <c r="V787" s="69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66"/>
    </row>
    <row r="788" spans="1:33" ht="14.25" customHeight="1">
      <c r="A788" s="70"/>
      <c r="B788" s="10"/>
      <c r="C788" s="10"/>
      <c r="D788" s="76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69"/>
      <c r="R788" s="10"/>
      <c r="S788" s="10"/>
      <c r="T788" s="10"/>
      <c r="U788" s="10"/>
      <c r="V788" s="69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66"/>
    </row>
    <row r="789" spans="1:33" ht="14.25" customHeight="1">
      <c r="A789" s="70"/>
      <c r="B789" s="10"/>
      <c r="C789" s="10"/>
      <c r="D789" s="76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69"/>
      <c r="R789" s="10"/>
      <c r="S789" s="10"/>
      <c r="T789" s="10"/>
      <c r="U789" s="10"/>
      <c r="V789" s="69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66"/>
    </row>
    <row r="790" spans="1:33" ht="14.25" customHeight="1">
      <c r="A790" s="70"/>
      <c r="B790" s="10"/>
      <c r="C790" s="10"/>
      <c r="D790" s="76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69"/>
      <c r="R790" s="10"/>
      <c r="S790" s="10"/>
      <c r="T790" s="10"/>
      <c r="U790" s="10"/>
      <c r="V790" s="69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66"/>
    </row>
    <row r="791" spans="1:33" ht="14.25" customHeight="1">
      <c r="A791" s="70"/>
      <c r="B791" s="10"/>
      <c r="C791" s="10"/>
      <c r="D791" s="76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69"/>
      <c r="R791" s="10"/>
      <c r="S791" s="10"/>
      <c r="T791" s="10"/>
      <c r="U791" s="10"/>
      <c r="V791" s="69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66"/>
    </row>
    <row r="792" spans="1:33" ht="14.25" customHeight="1">
      <c r="A792" s="70"/>
      <c r="B792" s="10"/>
      <c r="C792" s="10"/>
      <c r="D792" s="76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69"/>
      <c r="R792" s="10"/>
      <c r="S792" s="10"/>
      <c r="T792" s="10"/>
      <c r="U792" s="10"/>
      <c r="V792" s="69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66"/>
    </row>
    <row r="793" spans="1:33" ht="14.25" customHeight="1">
      <c r="A793" s="70"/>
      <c r="B793" s="10"/>
      <c r="C793" s="10"/>
      <c r="D793" s="76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69"/>
      <c r="R793" s="10"/>
      <c r="S793" s="10"/>
      <c r="T793" s="10"/>
      <c r="U793" s="10"/>
      <c r="V793" s="69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66"/>
    </row>
    <row r="794" spans="1:33" ht="14.25" customHeight="1">
      <c r="A794" s="70"/>
      <c r="B794" s="10"/>
      <c r="C794" s="10"/>
      <c r="D794" s="76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69"/>
      <c r="R794" s="10"/>
      <c r="S794" s="10"/>
      <c r="T794" s="10"/>
      <c r="U794" s="10"/>
      <c r="V794" s="69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66"/>
    </row>
    <row r="795" spans="1:33" ht="14.25" customHeight="1">
      <c r="A795" s="70"/>
      <c r="B795" s="10"/>
      <c r="C795" s="10"/>
      <c r="D795" s="76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69"/>
      <c r="R795" s="10"/>
      <c r="S795" s="10"/>
      <c r="T795" s="10"/>
      <c r="U795" s="10"/>
      <c r="V795" s="69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66"/>
    </row>
    <row r="796" spans="1:33" ht="14.25" customHeight="1">
      <c r="A796" s="70"/>
      <c r="B796" s="10"/>
      <c r="C796" s="10"/>
      <c r="D796" s="76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69"/>
      <c r="R796" s="10"/>
      <c r="S796" s="10"/>
      <c r="T796" s="10"/>
      <c r="U796" s="10"/>
      <c r="V796" s="69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66"/>
    </row>
    <row r="797" spans="1:33" ht="14.25" customHeight="1">
      <c r="A797" s="70"/>
      <c r="B797" s="10"/>
      <c r="C797" s="10"/>
      <c r="D797" s="76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69"/>
      <c r="R797" s="10"/>
      <c r="S797" s="10"/>
      <c r="T797" s="10"/>
      <c r="U797" s="10"/>
      <c r="V797" s="69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66"/>
    </row>
    <row r="798" spans="1:33" ht="14.25" customHeight="1">
      <c r="A798" s="70"/>
      <c r="B798" s="10"/>
      <c r="C798" s="10"/>
      <c r="D798" s="76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69"/>
      <c r="R798" s="10"/>
      <c r="S798" s="10"/>
      <c r="T798" s="10"/>
      <c r="U798" s="10"/>
      <c r="V798" s="69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66"/>
    </row>
    <row r="799" spans="1:33" ht="14.25" customHeight="1">
      <c r="A799" s="70"/>
      <c r="B799" s="10"/>
      <c r="C799" s="10"/>
      <c r="D799" s="76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69"/>
      <c r="R799" s="10"/>
      <c r="S799" s="10"/>
      <c r="T799" s="10"/>
      <c r="U799" s="10"/>
      <c r="V799" s="69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66"/>
    </row>
    <row r="800" spans="1:33" ht="14.25" customHeight="1">
      <c r="A800" s="70"/>
      <c r="B800" s="10"/>
      <c r="C800" s="10"/>
      <c r="D800" s="76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69"/>
      <c r="R800" s="10"/>
      <c r="S800" s="10"/>
      <c r="T800" s="10"/>
      <c r="U800" s="10"/>
      <c r="V800" s="69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66"/>
    </row>
    <row r="801" spans="1:33" ht="14.25" customHeight="1">
      <c r="A801" s="70"/>
      <c r="B801" s="10"/>
      <c r="C801" s="10"/>
      <c r="D801" s="76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69"/>
      <c r="R801" s="10"/>
      <c r="S801" s="10"/>
      <c r="T801" s="10"/>
      <c r="U801" s="10"/>
      <c r="V801" s="69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66"/>
    </row>
    <row r="802" spans="1:33" ht="14.25" customHeight="1">
      <c r="A802" s="70"/>
      <c r="B802" s="10"/>
      <c r="C802" s="10"/>
      <c r="D802" s="76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69"/>
      <c r="R802" s="10"/>
      <c r="S802" s="10"/>
      <c r="T802" s="10"/>
      <c r="U802" s="10"/>
      <c r="V802" s="69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66"/>
    </row>
    <row r="803" spans="1:33" ht="14.25" customHeight="1">
      <c r="A803" s="70"/>
      <c r="B803" s="10"/>
      <c r="C803" s="10"/>
      <c r="D803" s="76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69"/>
      <c r="R803" s="10"/>
      <c r="S803" s="10"/>
      <c r="T803" s="10"/>
      <c r="U803" s="10"/>
      <c r="V803" s="69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66"/>
    </row>
    <row r="804" spans="1:33" ht="14.25" customHeight="1">
      <c r="A804" s="70"/>
      <c r="B804" s="10"/>
      <c r="C804" s="10"/>
      <c r="D804" s="76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69"/>
      <c r="R804" s="10"/>
      <c r="S804" s="10"/>
      <c r="T804" s="10"/>
      <c r="U804" s="10"/>
      <c r="V804" s="69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66"/>
    </row>
    <row r="805" spans="1:33" ht="14.25" customHeight="1">
      <c r="A805" s="70"/>
      <c r="B805" s="10"/>
      <c r="C805" s="10"/>
      <c r="D805" s="76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69"/>
      <c r="R805" s="10"/>
      <c r="S805" s="10"/>
      <c r="T805" s="10"/>
      <c r="U805" s="10"/>
      <c r="V805" s="69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66"/>
    </row>
    <row r="806" spans="1:33" ht="14.25" customHeight="1">
      <c r="A806" s="70"/>
      <c r="B806" s="10"/>
      <c r="C806" s="10"/>
      <c r="D806" s="76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69"/>
      <c r="R806" s="10"/>
      <c r="S806" s="10"/>
      <c r="T806" s="10"/>
      <c r="U806" s="10"/>
      <c r="V806" s="69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66"/>
    </row>
    <row r="807" spans="1:33" ht="14.25" customHeight="1">
      <c r="A807" s="70"/>
      <c r="B807" s="10"/>
      <c r="C807" s="10"/>
      <c r="D807" s="76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69"/>
      <c r="R807" s="10"/>
      <c r="S807" s="10"/>
      <c r="T807" s="10"/>
      <c r="U807" s="10"/>
      <c r="V807" s="69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66"/>
    </row>
    <row r="808" spans="1:33" ht="14.25" customHeight="1">
      <c r="A808" s="70"/>
      <c r="B808" s="10"/>
      <c r="C808" s="10"/>
      <c r="D808" s="76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69"/>
      <c r="R808" s="10"/>
      <c r="S808" s="10"/>
      <c r="T808" s="10"/>
      <c r="U808" s="10"/>
      <c r="V808" s="69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66"/>
    </row>
    <row r="809" spans="1:33" ht="14.25" customHeight="1">
      <c r="A809" s="70"/>
      <c r="B809" s="10"/>
      <c r="C809" s="10"/>
      <c r="D809" s="76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69"/>
      <c r="R809" s="10"/>
      <c r="S809" s="10"/>
      <c r="T809" s="10"/>
      <c r="U809" s="10"/>
      <c r="V809" s="69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66"/>
    </row>
    <row r="810" spans="1:33" ht="14.25" customHeight="1">
      <c r="A810" s="70"/>
      <c r="B810" s="10"/>
      <c r="C810" s="10"/>
      <c r="D810" s="76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69"/>
      <c r="R810" s="10"/>
      <c r="S810" s="10"/>
      <c r="T810" s="10"/>
      <c r="U810" s="10"/>
      <c r="V810" s="69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66"/>
    </row>
    <row r="811" spans="1:33" ht="14.25" customHeight="1">
      <c r="A811" s="70"/>
      <c r="B811" s="10"/>
      <c r="C811" s="10"/>
      <c r="D811" s="76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69"/>
      <c r="R811" s="10"/>
      <c r="S811" s="10"/>
      <c r="T811" s="10"/>
      <c r="U811" s="10"/>
      <c r="V811" s="69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66"/>
    </row>
    <row r="812" spans="1:33" ht="14.25" customHeight="1">
      <c r="A812" s="70"/>
      <c r="B812" s="10"/>
      <c r="C812" s="10"/>
      <c r="D812" s="76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69"/>
      <c r="R812" s="10"/>
      <c r="S812" s="10"/>
      <c r="T812" s="10"/>
      <c r="U812" s="10"/>
      <c r="V812" s="69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66"/>
    </row>
    <row r="813" spans="1:33" ht="14.25" customHeight="1">
      <c r="A813" s="70"/>
      <c r="B813" s="10"/>
      <c r="C813" s="10"/>
      <c r="D813" s="76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69"/>
      <c r="R813" s="10"/>
      <c r="S813" s="10"/>
      <c r="T813" s="10"/>
      <c r="U813" s="10"/>
      <c r="V813" s="69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66"/>
    </row>
    <row r="814" spans="1:33" ht="14.25" customHeight="1">
      <c r="A814" s="70"/>
      <c r="B814" s="10"/>
      <c r="C814" s="10"/>
      <c r="D814" s="76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69"/>
      <c r="R814" s="10"/>
      <c r="S814" s="10"/>
      <c r="T814" s="10"/>
      <c r="U814" s="10"/>
      <c r="V814" s="69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66"/>
    </row>
    <row r="815" spans="1:33" ht="14.25" customHeight="1">
      <c r="A815" s="70"/>
      <c r="B815" s="10"/>
      <c r="C815" s="10"/>
      <c r="D815" s="76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69"/>
      <c r="R815" s="10"/>
      <c r="S815" s="10"/>
      <c r="T815" s="10"/>
      <c r="U815" s="10"/>
      <c r="V815" s="69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66"/>
    </row>
    <row r="816" spans="1:33" ht="14.25" customHeight="1">
      <c r="A816" s="70"/>
      <c r="B816" s="10"/>
      <c r="C816" s="10"/>
      <c r="D816" s="76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69"/>
      <c r="R816" s="10"/>
      <c r="S816" s="10"/>
      <c r="T816" s="10"/>
      <c r="U816" s="10"/>
      <c r="V816" s="69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66"/>
    </row>
    <row r="817" spans="1:33" ht="14.25" customHeight="1">
      <c r="A817" s="70"/>
      <c r="B817" s="10"/>
      <c r="C817" s="10"/>
      <c r="D817" s="76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69"/>
      <c r="R817" s="10"/>
      <c r="S817" s="10"/>
      <c r="T817" s="10"/>
      <c r="U817" s="10"/>
      <c r="V817" s="69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66"/>
    </row>
    <row r="818" spans="1:33" ht="14.25" customHeight="1">
      <c r="A818" s="70"/>
      <c r="B818" s="10"/>
      <c r="C818" s="10"/>
      <c r="D818" s="76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69"/>
      <c r="R818" s="10"/>
      <c r="S818" s="10"/>
      <c r="T818" s="10"/>
      <c r="U818" s="10"/>
      <c r="V818" s="69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66"/>
    </row>
    <row r="819" spans="1:33" ht="14.25" customHeight="1">
      <c r="A819" s="70"/>
      <c r="B819" s="10"/>
      <c r="C819" s="10"/>
      <c r="D819" s="76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69"/>
      <c r="R819" s="10"/>
      <c r="S819" s="10"/>
      <c r="T819" s="10"/>
      <c r="U819" s="10"/>
      <c r="V819" s="69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66"/>
    </row>
    <row r="820" spans="1:33" ht="14.25" customHeight="1">
      <c r="A820" s="70"/>
      <c r="B820" s="10"/>
      <c r="C820" s="10"/>
      <c r="D820" s="76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69"/>
      <c r="R820" s="10"/>
      <c r="S820" s="10"/>
      <c r="T820" s="10"/>
      <c r="U820" s="10"/>
      <c r="V820" s="69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66"/>
    </row>
    <row r="821" spans="1:33" ht="14.25" customHeight="1">
      <c r="A821" s="70"/>
      <c r="B821" s="10"/>
      <c r="C821" s="10"/>
      <c r="D821" s="76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69"/>
      <c r="R821" s="10"/>
      <c r="S821" s="10"/>
      <c r="T821" s="10"/>
      <c r="U821" s="10"/>
      <c r="V821" s="69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66"/>
    </row>
    <row r="822" spans="1:33" ht="14.25" customHeight="1">
      <c r="A822" s="70"/>
      <c r="B822" s="10"/>
      <c r="C822" s="10"/>
      <c r="D822" s="76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69"/>
      <c r="R822" s="10"/>
      <c r="S822" s="10"/>
      <c r="T822" s="10"/>
      <c r="U822" s="10"/>
      <c r="V822" s="69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66"/>
    </row>
    <row r="823" spans="1:33" ht="14.25" customHeight="1">
      <c r="A823" s="70"/>
      <c r="B823" s="10"/>
      <c r="C823" s="10"/>
      <c r="D823" s="76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69"/>
      <c r="R823" s="10"/>
      <c r="S823" s="10"/>
      <c r="T823" s="10"/>
      <c r="U823" s="10"/>
      <c r="V823" s="69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66"/>
    </row>
    <row r="824" spans="1:33" ht="14.25" customHeight="1">
      <c r="A824" s="70"/>
      <c r="B824" s="10"/>
      <c r="C824" s="10"/>
      <c r="D824" s="76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69"/>
      <c r="R824" s="10"/>
      <c r="S824" s="10"/>
      <c r="T824" s="10"/>
      <c r="U824" s="10"/>
      <c r="V824" s="69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66"/>
    </row>
    <row r="825" spans="1:33" ht="14.25" customHeight="1">
      <c r="A825" s="70"/>
      <c r="B825" s="10"/>
      <c r="C825" s="10"/>
      <c r="D825" s="76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69"/>
      <c r="R825" s="10"/>
      <c r="S825" s="10"/>
      <c r="T825" s="10"/>
      <c r="U825" s="10"/>
      <c r="V825" s="69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66"/>
    </row>
    <row r="826" spans="1:33" ht="14.25" customHeight="1">
      <c r="A826" s="70"/>
      <c r="B826" s="10"/>
      <c r="C826" s="10"/>
      <c r="D826" s="76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69"/>
      <c r="R826" s="10"/>
      <c r="S826" s="10"/>
      <c r="T826" s="10"/>
      <c r="U826" s="10"/>
      <c r="V826" s="69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66"/>
    </row>
    <row r="827" spans="1:33" ht="14.25" customHeight="1">
      <c r="A827" s="70"/>
      <c r="B827" s="10"/>
      <c r="C827" s="10"/>
      <c r="D827" s="76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69"/>
      <c r="R827" s="10"/>
      <c r="S827" s="10"/>
      <c r="T827" s="10"/>
      <c r="U827" s="10"/>
      <c r="V827" s="69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66"/>
    </row>
    <row r="828" spans="1:33" ht="14.25" customHeight="1">
      <c r="A828" s="70"/>
      <c r="B828" s="10"/>
      <c r="C828" s="10"/>
      <c r="D828" s="76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69"/>
      <c r="R828" s="10"/>
      <c r="S828" s="10"/>
      <c r="T828" s="10"/>
      <c r="U828" s="10"/>
      <c r="V828" s="69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66"/>
    </row>
    <row r="829" spans="1:33" ht="14.25" customHeight="1">
      <c r="A829" s="70"/>
      <c r="B829" s="10"/>
      <c r="C829" s="10"/>
      <c r="D829" s="76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69"/>
      <c r="R829" s="10"/>
      <c r="S829" s="10"/>
      <c r="T829" s="10"/>
      <c r="U829" s="10"/>
      <c r="V829" s="69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66"/>
    </row>
    <row r="830" spans="1:33" ht="14.25" customHeight="1">
      <c r="A830" s="70"/>
      <c r="B830" s="10"/>
      <c r="C830" s="10"/>
      <c r="D830" s="76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69"/>
      <c r="R830" s="10"/>
      <c r="S830" s="10"/>
      <c r="T830" s="10"/>
      <c r="U830" s="10"/>
      <c r="V830" s="69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66"/>
    </row>
    <row r="831" spans="1:33" ht="14.25" customHeight="1">
      <c r="A831" s="70"/>
      <c r="B831" s="10"/>
      <c r="C831" s="10"/>
      <c r="D831" s="76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69"/>
      <c r="R831" s="10"/>
      <c r="S831" s="10"/>
      <c r="T831" s="10"/>
      <c r="U831" s="10"/>
      <c r="V831" s="69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66"/>
    </row>
    <row r="832" spans="1:33" ht="14.25" customHeight="1">
      <c r="A832" s="70"/>
      <c r="B832" s="10"/>
      <c r="C832" s="10"/>
      <c r="D832" s="76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69"/>
      <c r="R832" s="10"/>
      <c r="S832" s="10"/>
      <c r="T832" s="10"/>
      <c r="U832" s="10"/>
      <c r="V832" s="69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66"/>
    </row>
    <row r="833" spans="1:33" ht="14.25" customHeight="1">
      <c r="A833" s="70"/>
      <c r="B833" s="10"/>
      <c r="C833" s="10"/>
      <c r="D833" s="76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69"/>
      <c r="R833" s="10"/>
      <c r="S833" s="10"/>
      <c r="T833" s="10"/>
      <c r="U833" s="10"/>
      <c r="V833" s="69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66"/>
    </row>
    <row r="834" spans="1:33" ht="14.25" customHeight="1">
      <c r="A834" s="70"/>
      <c r="B834" s="10"/>
      <c r="C834" s="10"/>
      <c r="D834" s="76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69"/>
      <c r="R834" s="10"/>
      <c r="S834" s="10"/>
      <c r="T834" s="10"/>
      <c r="U834" s="10"/>
      <c r="V834" s="69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66"/>
    </row>
    <row r="835" spans="1:33" ht="14.25" customHeight="1">
      <c r="A835" s="70"/>
      <c r="B835" s="10"/>
      <c r="C835" s="10"/>
      <c r="D835" s="76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69"/>
      <c r="R835" s="10"/>
      <c r="S835" s="10"/>
      <c r="T835" s="10"/>
      <c r="U835" s="10"/>
      <c r="V835" s="69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66"/>
    </row>
    <row r="836" spans="1:33" ht="14.25" customHeight="1">
      <c r="A836" s="70"/>
      <c r="B836" s="10"/>
      <c r="C836" s="10"/>
      <c r="D836" s="76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69"/>
      <c r="R836" s="10"/>
      <c r="S836" s="10"/>
      <c r="T836" s="10"/>
      <c r="U836" s="10"/>
      <c r="V836" s="69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66"/>
    </row>
    <row r="837" spans="1:33" ht="14.25" customHeight="1">
      <c r="A837" s="70"/>
      <c r="B837" s="10"/>
      <c r="C837" s="10"/>
      <c r="D837" s="76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69"/>
      <c r="R837" s="10"/>
      <c r="S837" s="10"/>
      <c r="T837" s="10"/>
      <c r="U837" s="10"/>
      <c r="V837" s="69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66"/>
    </row>
    <row r="838" spans="1:33" ht="14.25" customHeight="1">
      <c r="A838" s="70"/>
      <c r="B838" s="10"/>
      <c r="C838" s="10"/>
      <c r="D838" s="76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69"/>
      <c r="R838" s="10"/>
      <c r="S838" s="10"/>
      <c r="T838" s="10"/>
      <c r="U838" s="10"/>
      <c r="V838" s="69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66"/>
    </row>
    <row r="839" spans="1:33" ht="14.25" customHeight="1">
      <c r="A839" s="70"/>
      <c r="B839" s="10"/>
      <c r="C839" s="10"/>
      <c r="D839" s="76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69"/>
      <c r="R839" s="10"/>
      <c r="S839" s="10"/>
      <c r="T839" s="10"/>
      <c r="U839" s="10"/>
      <c r="V839" s="69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66"/>
    </row>
    <row r="840" spans="1:33" ht="14.25" customHeight="1">
      <c r="A840" s="70"/>
      <c r="B840" s="10"/>
      <c r="C840" s="10"/>
      <c r="D840" s="76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69"/>
      <c r="R840" s="10"/>
      <c r="S840" s="10"/>
      <c r="T840" s="10"/>
      <c r="U840" s="10"/>
      <c r="V840" s="69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66"/>
    </row>
    <row r="841" spans="1:33" ht="14.25" customHeight="1">
      <c r="A841" s="70"/>
      <c r="B841" s="10"/>
      <c r="C841" s="10"/>
      <c r="D841" s="76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69"/>
      <c r="R841" s="10"/>
      <c r="S841" s="10"/>
      <c r="T841" s="10"/>
      <c r="U841" s="10"/>
      <c r="V841" s="69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66"/>
    </row>
    <row r="842" spans="1:33" ht="14.25" customHeight="1">
      <c r="A842" s="70"/>
      <c r="B842" s="10"/>
      <c r="C842" s="10"/>
      <c r="D842" s="76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69"/>
      <c r="R842" s="10"/>
      <c r="S842" s="10"/>
      <c r="T842" s="10"/>
      <c r="U842" s="10"/>
      <c r="V842" s="69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66"/>
    </row>
    <row r="843" spans="1:33" ht="14.25" customHeight="1">
      <c r="A843" s="70"/>
      <c r="B843" s="10"/>
      <c r="C843" s="10"/>
      <c r="D843" s="76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69"/>
      <c r="R843" s="10"/>
      <c r="S843" s="10"/>
      <c r="T843" s="10"/>
      <c r="U843" s="10"/>
      <c r="V843" s="69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66"/>
    </row>
    <row r="844" spans="1:33" ht="14.25" customHeight="1">
      <c r="A844" s="70"/>
      <c r="B844" s="10"/>
      <c r="C844" s="10"/>
      <c r="D844" s="76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69"/>
      <c r="R844" s="10"/>
      <c r="S844" s="10"/>
      <c r="T844" s="10"/>
      <c r="U844" s="10"/>
      <c r="V844" s="69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66"/>
    </row>
    <row r="845" spans="1:33" ht="14.25" customHeight="1">
      <c r="A845" s="70"/>
      <c r="B845" s="10"/>
      <c r="C845" s="10"/>
      <c r="D845" s="76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69"/>
      <c r="R845" s="10"/>
      <c r="S845" s="10"/>
      <c r="T845" s="10"/>
      <c r="U845" s="10"/>
      <c r="V845" s="69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66"/>
    </row>
    <row r="846" spans="1:33" ht="14.25" customHeight="1">
      <c r="A846" s="70"/>
      <c r="B846" s="10"/>
      <c r="C846" s="10"/>
      <c r="D846" s="76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69"/>
      <c r="R846" s="10"/>
      <c r="S846" s="10"/>
      <c r="T846" s="10"/>
      <c r="U846" s="10"/>
      <c r="V846" s="69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66"/>
    </row>
    <row r="847" spans="1:33" ht="14.25" customHeight="1">
      <c r="A847" s="70"/>
      <c r="B847" s="10"/>
      <c r="C847" s="10"/>
      <c r="D847" s="76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69"/>
      <c r="R847" s="10"/>
      <c r="S847" s="10"/>
      <c r="T847" s="10"/>
      <c r="U847" s="10"/>
      <c r="V847" s="69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66"/>
    </row>
    <row r="848" spans="1:33" ht="14.25" customHeight="1">
      <c r="A848" s="70"/>
      <c r="B848" s="10"/>
      <c r="C848" s="10"/>
      <c r="D848" s="76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69"/>
      <c r="R848" s="10"/>
      <c r="S848" s="10"/>
      <c r="T848" s="10"/>
      <c r="U848" s="10"/>
      <c r="V848" s="69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66"/>
    </row>
    <row r="849" spans="1:33" ht="14.25" customHeight="1">
      <c r="A849" s="70"/>
      <c r="B849" s="10"/>
      <c r="C849" s="10"/>
      <c r="D849" s="76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69"/>
      <c r="R849" s="10"/>
      <c r="S849" s="10"/>
      <c r="T849" s="10"/>
      <c r="U849" s="10"/>
      <c r="V849" s="69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66"/>
    </row>
    <row r="850" spans="1:33" ht="14.25" customHeight="1">
      <c r="A850" s="70"/>
      <c r="B850" s="10"/>
      <c r="C850" s="10"/>
      <c r="D850" s="76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69"/>
      <c r="R850" s="10"/>
      <c r="S850" s="10"/>
      <c r="T850" s="10"/>
      <c r="U850" s="10"/>
      <c r="V850" s="69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66"/>
    </row>
    <row r="851" spans="1:33" ht="14.25" customHeight="1">
      <c r="A851" s="70"/>
      <c r="B851" s="10"/>
      <c r="C851" s="10"/>
      <c r="D851" s="76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69"/>
      <c r="R851" s="10"/>
      <c r="S851" s="10"/>
      <c r="T851" s="10"/>
      <c r="U851" s="10"/>
      <c r="V851" s="69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66"/>
    </row>
    <row r="852" spans="1:33" ht="14.25" customHeight="1">
      <c r="A852" s="70"/>
      <c r="B852" s="10"/>
      <c r="C852" s="10"/>
      <c r="D852" s="76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69"/>
      <c r="R852" s="10"/>
      <c r="S852" s="10"/>
      <c r="T852" s="10"/>
      <c r="U852" s="10"/>
      <c r="V852" s="69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66"/>
    </row>
    <row r="853" spans="1:33" ht="14.25" customHeight="1">
      <c r="A853" s="70"/>
      <c r="B853" s="10"/>
      <c r="C853" s="10"/>
      <c r="D853" s="76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69"/>
      <c r="R853" s="10"/>
      <c r="S853" s="10"/>
      <c r="T853" s="10"/>
      <c r="U853" s="10"/>
      <c r="V853" s="69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66"/>
    </row>
    <row r="854" spans="1:33" ht="14.25" customHeight="1">
      <c r="A854" s="70"/>
      <c r="B854" s="10"/>
      <c r="C854" s="10"/>
      <c r="D854" s="76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69"/>
      <c r="R854" s="10"/>
      <c r="S854" s="10"/>
      <c r="T854" s="10"/>
      <c r="U854" s="10"/>
      <c r="V854" s="69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66"/>
    </row>
    <row r="855" spans="1:33" ht="14.25" customHeight="1">
      <c r="A855" s="70"/>
      <c r="B855" s="10"/>
      <c r="C855" s="10"/>
      <c r="D855" s="76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69"/>
      <c r="R855" s="10"/>
      <c r="S855" s="10"/>
      <c r="T855" s="10"/>
      <c r="U855" s="10"/>
      <c r="V855" s="69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66"/>
    </row>
    <row r="856" spans="1:33" ht="14.25" customHeight="1">
      <c r="A856" s="70"/>
      <c r="B856" s="10"/>
      <c r="C856" s="10"/>
      <c r="D856" s="76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69"/>
      <c r="R856" s="10"/>
      <c r="S856" s="10"/>
      <c r="T856" s="10"/>
      <c r="U856" s="10"/>
      <c r="V856" s="69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66"/>
    </row>
    <row r="857" spans="1:33" ht="14.25" customHeight="1">
      <c r="A857" s="70"/>
      <c r="B857" s="10"/>
      <c r="C857" s="10"/>
      <c r="D857" s="76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69"/>
      <c r="R857" s="10"/>
      <c r="S857" s="10"/>
      <c r="T857" s="10"/>
      <c r="U857" s="10"/>
      <c r="V857" s="69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66"/>
    </row>
    <row r="858" spans="1:33" ht="14.25" customHeight="1">
      <c r="A858" s="70"/>
      <c r="B858" s="10"/>
      <c r="C858" s="10"/>
      <c r="D858" s="76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69"/>
      <c r="R858" s="10"/>
      <c r="S858" s="10"/>
      <c r="T858" s="10"/>
      <c r="U858" s="10"/>
      <c r="V858" s="69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66"/>
    </row>
    <row r="859" spans="1:33" ht="14.25" customHeight="1">
      <c r="A859" s="70"/>
      <c r="B859" s="10"/>
      <c r="C859" s="10"/>
      <c r="D859" s="76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69"/>
      <c r="R859" s="10"/>
      <c r="S859" s="10"/>
      <c r="T859" s="10"/>
      <c r="U859" s="10"/>
      <c r="V859" s="69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66"/>
    </row>
    <row r="860" spans="1:33" ht="14.25" customHeight="1">
      <c r="A860" s="70"/>
      <c r="B860" s="10"/>
      <c r="C860" s="10"/>
      <c r="D860" s="76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69"/>
      <c r="R860" s="10"/>
      <c r="S860" s="10"/>
      <c r="T860" s="10"/>
      <c r="U860" s="10"/>
      <c r="V860" s="69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66"/>
    </row>
    <row r="861" spans="1:33" ht="14.25" customHeight="1">
      <c r="A861" s="70"/>
      <c r="B861" s="10"/>
      <c r="C861" s="10"/>
      <c r="D861" s="76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69"/>
      <c r="R861" s="10"/>
      <c r="S861" s="10"/>
      <c r="T861" s="10"/>
      <c r="U861" s="10"/>
      <c r="V861" s="69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66"/>
    </row>
    <row r="862" spans="1:33" ht="14.25" customHeight="1">
      <c r="A862" s="70"/>
      <c r="B862" s="10"/>
      <c r="C862" s="10"/>
      <c r="D862" s="76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69"/>
      <c r="R862" s="10"/>
      <c r="S862" s="10"/>
      <c r="T862" s="10"/>
      <c r="U862" s="10"/>
      <c r="V862" s="69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66"/>
    </row>
    <row r="863" spans="1:33" ht="14.25" customHeight="1">
      <c r="A863" s="70"/>
      <c r="B863" s="10"/>
      <c r="C863" s="10"/>
      <c r="D863" s="76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69"/>
      <c r="R863" s="10"/>
      <c r="S863" s="10"/>
      <c r="T863" s="10"/>
      <c r="U863" s="10"/>
      <c r="V863" s="69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66"/>
    </row>
    <row r="864" spans="1:33" ht="14.25" customHeight="1">
      <c r="A864" s="70"/>
      <c r="B864" s="10"/>
      <c r="C864" s="10"/>
      <c r="D864" s="76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69"/>
      <c r="R864" s="10"/>
      <c r="S864" s="10"/>
      <c r="T864" s="10"/>
      <c r="U864" s="10"/>
      <c r="V864" s="69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66"/>
    </row>
    <row r="865" spans="1:33" ht="14.25" customHeight="1">
      <c r="A865" s="70"/>
      <c r="B865" s="10"/>
      <c r="C865" s="10"/>
      <c r="D865" s="76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69"/>
      <c r="R865" s="10"/>
      <c r="S865" s="10"/>
      <c r="T865" s="10"/>
      <c r="U865" s="10"/>
      <c r="V865" s="69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66"/>
    </row>
    <row r="866" spans="1:33" ht="14.25" customHeight="1">
      <c r="A866" s="70"/>
      <c r="B866" s="10"/>
      <c r="C866" s="10"/>
      <c r="D866" s="76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69"/>
      <c r="R866" s="10"/>
      <c r="S866" s="10"/>
      <c r="T866" s="10"/>
      <c r="U866" s="10"/>
      <c r="V866" s="69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66"/>
    </row>
    <row r="867" spans="1:33" ht="14.25" customHeight="1">
      <c r="A867" s="70"/>
      <c r="B867" s="10"/>
      <c r="C867" s="10"/>
      <c r="D867" s="76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69"/>
      <c r="R867" s="10"/>
      <c r="S867" s="10"/>
      <c r="T867" s="10"/>
      <c r="U867" s="10"/>
      <c r="V867" s="69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66"/>
    </row>
    <row r="868" spans="1:33" ht="14.25" customHeight="1">
      <c r="A868" s="70"/>
      <c r="B868" s="10"/>
      <c r="C868" s="10"/>
      <c r="D868" s="76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69"/>
      <c r="R868" s="10"/>
      <c r="S868" s="10"/>
      <c r="T868" s="10"/>
      <c r="U868" s="10"/>
      <c r="V868" s="69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66"/>
    </row>
    <row r="869" spans="1:33" ht="14.25" customHeight="1">
      <c r="A869" s="70"/>
      <c r="B869" s="10"/>
      <c r="C869" s="10"/>
      <c r="D869" s="76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69"/>
      <c r="R869" s="10"/>
      <c r="S869" s="10"/>
      <c r="T869" s="10"/>
      <c r="U869" s="10"/>
      <c r="V869" s="69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66"/>
    </row>
    <row r="870" spans="1:33" ht="14.25" customHeight="1">
      <c r="A870" s="70"/>
      <c r="B870" s="10"/>
      <c r="C870" s="10"/>
      <c r="D870" s="76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69"/>
      <c r="R870" s="10"/>
      <c r="S870" s="10"/>
      <c r="T870" s="10"/>
      <c r="U870" s="10"/>
      <c r="V870" s="69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66"/>
    </row>
    <row r="871" spans="1:33" ht="14.25" customHeight="1">
      <c r="A871" s="70"/>
      <c r="B871" s="10"/>
      <c r="C871" s="10"/>
      <c r="D871" s="76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69"/>
      <c r="R871" s="10"/>
      <c r="S871" s="10"/>
      <c r="T871" s="10"/>
      <c r="U871" s="10"/>
      <c r="V871" s="69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66"/>
    </row>
    <row r="872" spans="1:33" ht="14.25" customHeight="1">
      <c r="A872" s="70"/>
      <c r="B872" s="10"/>
      <c r="C872" s="10"/>
      <c r="D872" s="76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69"/>
      <c r="R872" s="10"/>
      <c r="S872" s="10"/>
      <c r="T872" s="10"/>
      <c r="U872" s="10"/>
      <c r="V872" s="69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66"/>
    </row>
    <row r="873" spans="1:33" ht="14.25" customHeight="1">
      <c r="A873" s="70"/>
      <c r="B873" s="10"/>
      <c r="C873" s="10"/>
      <c r="D873" s="76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69"/>
      <c r="R873" s="10"/>
      <c r="S873" s="10"/>
      <c r="T873" s="10"/>
      <c r="U873" s="10"/>
      <c r="V873" s="69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66"/>
    </row>
    <row r="874" spans="1:33" ht="14.25" customHeight="1">
      <c r="A874" s="70"/>
      <c r="B874" s="10"/>
      <c r="C874" s="10"/>
      <c r="D874" s="76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69"/>
      <c r="R874" s="10"/>
      <c r="S874" s="10"/>
      <c r="T874" s="10"/>
      <c r="U874" s="10"/>
      <c r="V874" s="69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66"/>
    </row>
    <row r="875" spans="1:33" ht="14.25" customHeight="1">
      <c r="A875" s="70"/>
      <c r="B875" s="10"/>
      <c r="C875" s="10"/>
      <c r="D875" s="76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69"/>
      <c r="R875" s="10"/>
      <c r="S875" s="10"/>
      <c r="T875" s="10"/>
      <c r="U875" s="10"/>
      <c r="V875" s="69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66"/>
    </row>
    <row r="876" spans="1:33" ht="14.25" customHeight="1">
      <c r="A876" s="70"/>
      <c r="B876" s="10"/>
      <c r="C876" s="10"/>
      <c r="D876" s="76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69"/>
      <c r="R876" s="10"/>
      <c r="S876" s="10"/>
      <c r="T876" s="10"/>
      <c r="U876" s="10"/>
      <c r="V876" s="69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66"/>
    </row>
    <row r="877" spans="1:33" ht="14.25" customHeight="1">
      <c r="A877" s="70"/>
      <c r="B877" s="10"/>
      <c r="C877" s="10"/>
      <c r="D877" s="76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69"/>
      <c r="R877" s="10"/>
      <c r="S877" s="10"/>
      <c r="T877" s="10"/>
      <c r="U877" s="10"/>
      <c r="V877" s="69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66"/>
    </row>
    <row r="878" spans="1:33" ht="14.25" customHeight="1">
      <c r="A878" s="70"/>
      <c r="B878" s="10"/>
      <c r="C878" s="10"/>
      <c r="D878" s="76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69"/>
      <c r="R878" s="10"/>
      <c r="S878" s="10"/>
      <c r="T878" s="10"/>
      <c r="U878" s="10"/>
      <c r="V878" s="69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66"/>
    </row>
    <row r="879" spans="1:33" ht="14.25" customHeight="1">
      <c r="A879" s="70"/>
      <c r="B879" s="10"/>
      <c r="C879" s="10"/>
      <c r="D879" s="76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69"/>
      <c r="R879" s="10"/>
      <c r="S879" s="10"/>
      <c r="T879" s="10"/>
      <c r="U879" s="10"/>
      <c r="V879" s="69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66"/>
    </row>
    <row r="880" spans="1:33" ht="14.25" customHeight="1">
      <c r="A880" s="70"/>
      <c r="B880" s="10"/>
      <c r="C880" s="10"/>
      <c r="D880" s="76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69"/>
      <c r="R880" s="10"/>
      <c r="S880" s="10"/>
      <c r="T880" s="10"/>
      <c r="U880" s="10"/>
      <c r="V880" s="69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66"/>
    </row>
    <row r="881" spans="1:33" ht="14.25" customHeight="1">
      <c r="A881" s="70"/>
      <c r="B881" s="10"/>
      <c r="C881" s="10"/>
      <c r="D881" s="76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69"/>
      <c r="R881" s="10"/>
      <c r="S881" s="10"/>
      <c r="T881" s="10"/>
      <c r="U881" s="10"/>
      <c r="V881" s="69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66"/>
    </row>
    <row r="882" spans="1:33" ht="14.25" customHeight="1">
      <c r="A882" s="70"/>
      <c r="B882" s="10"/>
      <c r="C882" s="10"/>
      <c r="D882" s="76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69"/>
      <c r="R882" s="10"/>
      <c r="S882" s="10"/>
      <c r="T882" s="10"/>
      <c r="U882" s="10"/>
      <c r="V882" s="69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66"/>
    </row>
    <row r="883" spans="1:33" ht="14.25" customHeight="1">
      <c r="A883" s="70"/>
      <c r="B883" s="10"/>
      <c r="C883" s="10"/>
      <c r="D883" s="76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69"/>
      <c r="R883" s="10"/>
      <c r="S883" s="10"/>
      <c r="T883" s="10"/>
      <c r="U883" s="10"/>
      <c r="V883" s="69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66"/>
    </row>
    <row r="884" spans="1:33" ht="14.25" customHeight="1">
      <c r="A884" s="70"/>
      <c r="B884" s="10"/>
      <c r="C884" s="10"/>
      <c r="D884" s="76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69"/>
      <c r="R884" s="10"/>
      <c r="S884" s="10"/>
      <c r="T884" s="10"/>
      <c r="U884" s="10"/>
      <c r="V884" s="69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66"/>
    </row>
    <row r="885" spans="1:33" ht="14.25" customHeight="1">
      <c r="A885" s="70"/>
      <c r="B885" s="10"/>
      <c r="C885" s="10"/>
      <c r="D885" s="76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69"/>
      <c r="R885" s="10"/>
      <c r="S885" s="10"/>
      <c r="T885" s="10"/>
      <c r="U885" s="10"/>
      <c r="V885" s="69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66"/>
    </row>
    <row r="886" spans="1:33" ht="14.25" customHeight="1">
      <c r="A886" s="70"/>
      <c r="B886" s="10"/>
      <c r="C886" s="10"/>
      <c r="D886" s="76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69"/>
      <c r="R886" s="10"/>
      <c r="S886" s="10"/>
      <c r="T886" s="10"/>
      <c r="U886" s="10"/>
      <c r="V886" s="69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66"/>
    </row>
    <row r="887" spans="1:33" ht="14.25" customHeight="1">
      <c r="A887" s="70"/>
      <c r="B887" s="10"/>
      <c r="C887" s="10"/>
      <c r="D887" s="76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69"/>
      <c r="R887" s="10"/>
      <c r="S887" s="10"/>
      <c r="T887" s="10"/>
      <c r="U887" s="10"/>
      <c r="V887" s="69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66"/>
    </row>
    <row r="888" spans="1:33" ht="14.25" customHeight="1">
      <c r="A888" s="70"/>
      <c r="B888" s="10"/>
      <c r="C888" s="10"/>
      <c r="D888" s="76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69"/>
      <c r="R888" s="10"/>
      <c r="S888" s="10"/>
      <c r="T888" s="10"/>
      <c r="U888" s="10"/>
      <c r="V888" s="69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66"/>
    </row>
    <row r="889" spans="1:33" ht="14.25" customHeight="1">
      <c r="A889" s="70"/>
      <c r="B889" s="10"/>
      <c r="C889" s="10"/>
      <c r="D889" s="76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69"/>
      <c r="R889" s="10"/>
      <c r="S889" s="10"/>
      <c r="T889" s="10"/>
      <c r="U889" s="10"/>
      <c r="V889" s="69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66"/>
    </row>
    <row r="890" spans="1:33" ht="14.25" customHeight="1">
      <c r="A890" s="70"/>
      <c r="B890" s="10"/>
      <c r="C890" s="10"/>
      <c r="D890" s="76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69"/>
      <c r="R890" s="10"/>
      <c r="S890" s="10"/>
      <c r="T890" s="10"/>
      <c r="U890" s="10"/>
      <c r="V890" s="69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66"/>
    </row>
    <row r="891" spans="1:33" ht="14.25" customHeight="1">
      <c r="A891" s="70"/>
      <c r="B891" s="10"/>
      <c r="C891" s="10"/>
      <c r="D891" s="76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69"/>
      <c r="R891" s="10"/>
      <c r="S891" s="10"/>
      <c r="T891" s="10"/>
      <c r="U891" s="10"/>
      <c r="V891" s="69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66"/>
    </row>
    <row r="892" spans="1:33" ht="14.25" customHeight="1">
      <c r="A892" s="70"/>
      <c r="B892" s="10"/>
      <c r="C892" s="10"/>
      <c r="D892" s="76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69"/>
      <c r="R892" s="10"/>
      <c r="S892" s="10"/>
      <c r="T892" s="10"/>
      <c r="U892" s="10"/>
      <c r="V892" s="69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66"/>
    </row>
    <row r="893" spans="1:33" ht="14.25" customHeight="1">
      <c r="A893" s="70"/>
      <c r="B893" s="10"/>
      <c r="C893" s="10"/>
      <c r="D893" s="76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69"/>
      <c r="R893" s="10"/>
      <c r="S893" s="10"/>
      <c r="T893" s="10"/>
      <c r="U893" s="10"/>
      <c r="V893" s="69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66"/>
    </row>
    <row r="894" spans="1:33" ht="14.25" customHeight="1">
      <c r="A894" s="70"/>
      <c r="B894" s="10"/>
      <c r="C894" s="10"/>
      <c r="D894" s="76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69"/>
      <c r="R894" s="10"/>
      <c r="S894" s="10"/>
      <c r="T894" s="10"/>
      <c r="U894" s="10"/>
      <c r="V894" s="69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66"/>
    </row>
    <row r="895" spans="1:33" ht="14.25" customHeight="1">
      <c r="A895" s="70"/>
      <c r="B895" s="10"/>
      <c r="C895" s="10"/>
      <c r="D895" s="76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69"/>
      <c r="R895" s="10"/>
      <c r="S895" s="10"/>
      <c r="T895" s="10"/>
      <c r="U895" s="10"/>
      <c r="V895" s="69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66"/>
    </row>
    <row r="896" spans="1:33" ht="14.25" customHeight="1">
      <c r="A896" s="70"/>
      <c r="B896" s="10"/>
      <c r="C896" s="10"/>
      <c r="D896" s="76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69"/>
      <c r="R896" s="10"/>
      <c r="S896" s="10"/>
      <c r="T896" s="10"/>
      <c r="U896" s="10"/>
      <c r="V896" s="69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66"/>
    </row>
    <row r="897" spans="1:33" ht="14.25" customHeight="1">
      <c r="A897" s="70"/>
      <c r="B897" s="10"/>
      <c r="C897" s="10"/>
      <c r="D897" s="76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69"/>
      <c r="R897" s="10"/>
      <c r="S897" s="10"/>
      <c r="T897" s="10"/>
      <c r="U897" s="10"/>
      <c r="V897" s="69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66"/>
    </row>
    <row r="898" spans="1:33" ht="14.25" customHeight="1">
      <c r="A898" s="70"/>
      <c r="B898" s="10"/>
      <c r="C898" s="10"/>
      <c r="D898" s="76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69"/>
      <c r="R898" s="10"/>
      <c r="S898" s="10"/>
      <c r="T898" s="10"/>
      <c r="U898" s="10"/>
      <c r="V898" s="69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66"/>
    </row>
    <row r="899" spans="1:33" ht="14.25" customHeight="1">
      <c r="A899" s="70"/>
      <c r="B899" s="10"/>
      <c r="C899" s="10"/>
      <c r="D899" s="76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69"/>
      <c r="R899" s="10"/>
      <c r="S899" s="10"/>
      <c r="T899" s="10"/>
      <c r="U899" s="10"/>
      <c r="V899" s="69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66"/>
    </row>
    <row r="900" spans="1:33" ht="14.25" customHeight="1">
      <c r="A900" s="70"/>
      <c r="B900" s="10"/>
      <c r="C900" s="10"/>
      <c r="D900" s="76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69"/>
      <c r="R900" s="10"/>
      <c r="S900" s="10"/>
      <c r="T900" s="10"/>
      <c r="U900" s="10"/>
      <c r="V900" s="69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66"/>
    </row>
    <row r="901" spans="1:33" ht="14.25" customHeight="1">
      <c r="A901" s="70"/>
      <c r="B901" s="10"/>
      <c r="C901" s="10"/>
      <c r="D901" s="76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69"/>
      <c r="R901" s="10"/>
      <c r="S901" s="10"/>
      <c r="T901" s="10"/>
      <c r="U901" s="10"/>
      <c r="V901" s="69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66"/>
    </row>
    <row r="902" spans="1:33" ht="14.25" customHeight="1">
      <c r="A902" s="70"/>
      <c r="B902" s="10"/>
      <c r="C902" s="10"/>
      <c r="D902" s="76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69"/>
      <c r="R902" s="10"/>
      <c r="S902" s="10"/>
      <c r="T902" s="10"/>
      <c r="U902" s="10"/>
      <c r="V902" s="69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66"/>
    </row>
    <row r="903" spans="1:33" ht="14.25" customHeight="1">
      <c r="A903" s="70"/>
      <c r="B903" s="10"/>
      <c r="C903" s="10"/>
      <c r="D903" s="76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69"/>
      <c r="R903" s="10"/>
      <c r="S903" s="10"/>
      <c r="T903" s="10"/>
      <c r="U903" s="10"/>
      <c r="V903" s="69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66"/>
    </row>
    <row r="904" spans="1:33" ht="14.25" customHeight="1">
      <c r="A904" s="70"/>
      <c r="B904" s="10"/>
      <c r="C904" s="10"/>
      <c r="D904" s="76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69"/>
      <c r="R904" s="10"/>
      <c r="S904" s="10"/>
      <c r="T904" s="10"/>
      <c r="U904" s="10"/>
      <c r="V904" s="69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66"/>
    </row>
    <row r="905" spans="1:33" ht="14.25" customHeight="1">
      <c r="A905" s="70"/>
      <c r="B905" s="10"/>
      <c r="C905" s="10"/>
      <c r="D905" s="76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69"/>
      <c r="R905" s="10"/>
      <c r="S905" s="10"/>
      <c r="T905" s="10"/>
      <c r="U905" s="10"/>
      <c r="V905" s="69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66"/>
    </row>
    <row r="906" spans="1:33" ht="14.25" customHeight="1">
      <c r="A906" s="70"/>
      <c r="B906" s="10"/>
      <c r="C906" s="10"/>
      <c r="D906" s="76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69"/>
      <c r="R906" s="10"/>
      <c r="S906" s="10"/>
      <c r="T906" s="10"/>
      <c r="U906" s="10"/>
      <c r="V906" s="69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66"/>
    </row>
    <row r="907" spans="1:33" ht="14.25" customHeight="1">
      <c r="A907" s="70"/>
      <c r="B907" s="10"/>
      <c r="C907" s="10"/>
      <c r="D907" s="76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69"/>
      <c r="R907" s="10"/>
      <c r="S907" s="10"/>
      <c r="T907" s="10"/>
      <c r="U907" s="10"/>
      <c r="V907" s="69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66"/>
    </row>
    <row r="908" spans="1:33" ht="14.25" customHeight="1">
      <c r="A908" s="70"/>
      <c r="B908" s="10"/>
      <c r="C908" s="10"/>
      <c r="D908" s="76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69"/>
      <c r="R908" s="10"/>
      <c r="S908" s="10"/>
      <c r="T908" s="10"/>
      <c r="U908" s="10"/>
      <c r="V908" s="69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66"/>
    </row>
    <row r="909" spans="1:33" ht="14.25" customHeight="1">
      <c r="A909" s="70"/>
      <c r="B909" s="10"/>
      <c r="C909" s="10"/>
      <c r="D909" s="76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69"/>
      <c r="R909" s="10"/>
      <c r="S909" s="10"/>
      <c r="T909" s="10"/>
      <c r="U909" s="10"/>
      <c r="V909" s="69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66"/>
    </row>
    <row r="910" spans="1:33" ht="14.25" customHeight="1">
      <c r="A910" s="70"/>
      <c r="B910" s="10"/>
      <c r="C910" s="10"/>
      <c r="D910" s="76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69"/>
      <c r="R910" s="10"/>
      <c r="S910" s="10"/>
      <c r="T910" s="10"/>
      <c r="U910" s="10"/>
      <c r="V910" s="69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66"/>
    </row>
    <row r="911" spans="1:33" ht="14.25" customHeight="1">
      <c r="A911" s="70"/>
      <c r="B911" s="10"/>
      <c r="C911" s="10"/>
      <c r="D911" s="76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69"/>
      <c r="R911" s="10"/>
      <c r="S911" s="10"/>
      <c r="T911" s="10"/>
      <c r="U911" s="10"/>
      <c r="V911" s="69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66"/>
    </row>
    <row r="912" spans="1:33" ht="14.25" customHeight="1">
      <c r="A912" s="70"/>
      <c r="B912" s="10"/>
      <c r="C912" s="10"/>
      <c r="D912" s="76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69"/>
      <c r="R912" s="10"/>
      <c r="S912" s="10"/>
      <c r="T912" s="10"/>
      <c r="U912" s="10"/>
      <c r="V912" s="69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66"/>
    </row>
    <row r="913" spans="1:33" ht="14.25" customHeight="1">
      <c r="A913" s="70"/>
      <c r="B913" s="10"/>
      <c r="C913" s="10"/>
      <c r="D913" s="76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69"/>
      <c r="R913" s="10"/>
      <c r="S913" s="10"/>
      <c r="T913" s="10"/>
      <c r="U913" s="10"/>
      <c r="V913" s="69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66"/>
    </row>
    <row r="914" spans="1:33" ht="14.25" customHeight="1">
      <c r="A914" s="70"/>
      <c r="B914" s="10"/>
      <c r="C914" s="10"/>
      <c r="D914" s="76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69"/>
      <c r="R914" s="10"/>
      <c r="S914" s="10"/>
      <c r="T914" s="10"/>
      <c r="U914" s="10"/>
      <c r="V914" s="69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66"/>
    </row>
    <row r="915" spans="1:33" ht="14.25" customHeight="1">
      <c r="A915" s="70"/>
      <c r="B915" s="10"/>
      <c r="C915" s="10"/>
      <c r="D915" s="76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69"/>
      <c r="R915" s="10"/>
      <c r="S915" s="10"/>
      <c r="T915" s="10"/>
      <c r="U915" s="10"/>
      <c r="V915" s="69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66"/>
    </row>
    <row r="916" spans="1:33" ht="14.25" customHeight="1">
      <c r="A916" s="70"/>
      <c r="B916" s="10"/>
      <c r="C916" s="10"/>
      <c r="D916" s="76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69"/>
      <c r="R916" s="10"/>
      <c r="S916" s="10"/>
      <c r="T916" s="10"/>
      <c r="U916" s="10"/>
      <c r="V916" s="69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66"/>
    </row>
    <row r="917" spans="1:33" ht="14.25" customHeight="1">
      <c r="A917" s="70"/>
      <c r="B917" s="10"/>
      <c r="C917" s="10"/>
      <c r="D917" s="76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69"/>
      <c r="R917" s="10"/>
      <c r="S917" s="10"/>
      <c r="T917" s="10"/>
      <c r="U917" s="10"/>
      <c r="V917" s="69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66"/>
    </row>
    <row r="918" spans="1:33" ht="14.25" customHeight="1">
      <c r="A918" s="70"/>
      <c r="B918" s="10"/>
      <c r="C918" s="10"/>
      <c r="D918" s="76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69"/>
      <c r="R918" s="10"/>
      <c r="S918" s="10"/>
      <c r="T918" s="10"/>
      <c r="U918" s="10"/>
      <c r="V918" s="69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66"/>
    </row>
    <row r="919" spans="1:33" ht="14.25" customHeight="1">
      <c r="A919" s="70"/>
      <c r="B919" s="10"/>
      <c r="C919" s="10"/>
      <c r="D919" s="76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69"/>
      <c r="R919" s="10"/>
      <c r="S919" s="10"/>
      <c r="T919" s="10"/>
      <c r="U919" s="10"/>
      <c r="V919" s="69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66"/>
    </row>
    <row r="920" spans="1:33" ht="14.25" customHeight="1">
      <c r="A920" s="70"/>
      <c r="B920" s="10"/>
      <c r="C920" s="10"/>
      <c r="D920" s="76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69"/>
      <c r="R920" s="10"/>
      <c r="S920" s="10"/>
      <c r="T920" s="10"/>
      <c r="U920" s="10"/>
      <c r="V920" s="69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66"/>
    </row>
    <row r="921" spans="1:33" ht="14.25" customHeight="1">
      <c r="A921" s="70"/>
      <c r="B921" s="10"/>
      <c r="C921" s="10"/>
      <c r="D921" s="76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69"/>
      <c r="R921" s="10"/>
      <c r="S921" s="10"/>
      <c r="T921" s="10"/>
      <c r="U921" s="10"/>
      <c r="V921" s="69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66"/>
    </row>
    <row r="922" spans="1:33" ht="14.25" customHeight="1">
      <c r="A922" s="70"/>
      <c r="B922" s="10"/>
      <c r="C922" s="10"/>
      <c r="D922" s="76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69"/>
      <c r="R922" s="10"/>
      <c r="S922" s="10"/>
      <c r="T922" s="10"/>
      <c r="U922" s="10"/>
      <c r="V922" s="69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66"/>
    </row>
    <row r="923" spans="1:33" ht="14.25" customHeight="1">
      <c r="A923" s="70"/>
      <c r="B923" s="10"/>
      <c r="C923" s="10"/>
      <c r="D923" s="76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69"/>
      <c r="R923" s="10"/>
      <c r="S923" s="10"/>
      <c r="T923" s="10"/>
      <c r="U923" s="10"/>
      <c r="V923" s="69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66"/>
    </row>
    <row r="924" spans="1:33" ht="14.25" customHeight="1">
      <c r="A924" s="70"/>
      <c r="B924" s="10"/>
      <c r="C924" s="10"/>
      <c r="D924" s="76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69"/>
      <c r="R924" s="10"/>
      <c r="S924" s="10"/>
      <c r="T924" s="10"/>
      <c r="U924" s="10"/>
      <c r="V924" s="69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66"/>
    </row>
    <row r="925" spans="1:33" ht="14.25" customHeight="1">
      <c r="A925" s="70"/>
      <c r="B925" s="10"/>
      <c r="C925" s="10"/>
      <c r="D925" s="76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69"/>
      <c r="R925" s="10"/>
      <c r="S925" s="10"/>
      <c r="T925" s="10"/>
      <c r="U925" s="10"/>
      <c r="V925" s="69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66"/>
    </row>
    <row r="926" spans="1:33" ht="14.25" customHeight="1">
      <c r="A926" s="70"/>
      <c r="B926" s="10"/>
      <c r="C926" s="10"/>
      <c r="D926" s="76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69"/>
      <c r="R926" s="10"/>
      <c r="S926" s="10"/>
      <c r="T926" s="10"/>
      <c r="U926" s="10"/>
      <c r="V926" s="69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66"/>
    </row>
    <row r="927" spans="1:33" ht="14.25" customHeight="1">
      <c r="A927" s="70"/>
      <c r="B927" s="10"/>
      <c r="C927" s="10"/>
      <c r="D927" s="76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69"/>
      <c r="R927" s="10"/>
      <c r="S927" s="10"/>
      <c r="T927" s="10"/>
      <c r="U927" s="10"/>
      <c r="V927" s="69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66"/>
    </row>
    <row r="928" spans="1:33" ht="14.25" customHeight="1">
      <c r="A928" s="70"/>
      <c r="B928" s="10"/>
      <c r="C928" s="10"/>
      <c r="D928" s="76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69"/>
      <c r="R928" s="10"/>
      <c r="S928" s="10"/>
      <c r="T928" s="10"/>
      <c r="U928" s="10"/>
      <c r="V928" s="69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66"/>
    </row>
    <row r="929" spans="1:33" ht="14.25" customHeight="1">
      <c r="A929" s="70"/>
      <c r="B929" s="10"/>
      <c r="C929" s="10"/>
      <c r="D929" s="76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69"/>
      <c r="R929" s="10"/>
      <c r="S929" s="10"/>
      <c r="T929" s="10"/>
      <c r="U929" s="10"/>
      <c r="V929" s="69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66"/>
    </row>
    <row r="930" spans="1:33" ht="14.25" customHeight="1">
      <c r="A930" s="70"/>
      <c r="B930" s="10"/>
      <c r="C930" s="10"/>
      <c r="D930" s="76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69"/>
      <c r="R930" s="10"/>
      <c r="S930" s="10"/>
      <c r="T930" s="10"/>
      <c r="U930" s="10"/>
      <c r="V930" s="69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66"/>
    </row>
    <row r="931" spans="1:33" ht="14.25" customHeight="1">
      <c r="A931" s="70"/>
      <c r="B931" s="10"/>
      <c r="C931" s="10"/>
      <c r="D931" s="76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69"/>
      <c r="R931" s="10"/>
      <c r="S931" s="10"/>
      <c r="T931" s="10"/>
      <c r="U931" s="10"/>
      <c r="V931" s="69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66"/>
    </row>
    <row r="932" spans="1:33" ht="14.25" customHeight="1">
      <c r="A932" s="70"/>
      <c r="B932" s="10"/>
      <c r="C932" s="10"/>
      <c r="D932" s="76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69"/>
      <c r="R932" s="10"/>
      <c r="S932" s="10"/>
      <c r="T932" s="10"/>
      <c r="U932" s="10"/>
      <c r="V932" s="69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66"/>
    </row>
    <row r="933" spans="1:33" ht="14.25" customHeight="1">
      <c r="A933" s="70"/>
      <c r="B933" s="10"/>
      <c r="C933" s="10"/>
      <c r="D933" s="76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69"/>
      <c r="R933" s="10"/>
      <c r="S933" s="10"/>
      <c r="T933" s="10"/>
      <c r="U933" s="10"/>
      <c r="V933" s="69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66"/>
    </row>
    <row r="934" spans="1:33" ht="14.25" customHeight="1">
      <c r="A934" s="70"/>
      <c r="B934" s="10"/>
      <c r="C934" s="10"/>
      <c r="D934" s="76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69"/>
      <c r="R934" s="10"/>
      <c r="S934" s="10"/>
      <c r="T934" s="10"/>
      <c r="U934" s="10"/>
      <c r="V934" s="69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66"/>
    </row>
    <row r="935" spans="1:33" ht="14.25" customHeight="1">
      <c r="A935" s="70"/>
      <c r="B935" s="10"/>
      <c r="C935" s="10"/>
      <c r="D935" s="76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69"/>
      <c r="R935" s="10"/>
      <c r="S935" s="10"/>
      <c r="T935" s="10"/>
      <c r="U935" s="10"/>
      <c r="V935" s="69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66"/>
    </row>
    <row r="936" spans="1:33" ht="14.25" customHeight="1">
      <c r="A936" s="70"/>
      <c r="B936" s="10"/>
      <c r="C936" s="10"/>
      <c r="D936" s="76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69"/>
      <c r="R936" s="10"/>
      <c r="S936" s="10"/>
      <c r="T936" s="10"/>
      <c r="U936" s="10"/>
      <c r="V936" s="69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66"/>
    </row>
    <row r="937" spans="1:33" ht="14.2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</row>
  </sheetData>
  <sortState ref="A12:W15">
    <sortCondition ref="W12"/>
  </sortState>
  <mergeCells count="10">
    <mergeCell ref="B20:E20"/>
    <mergeCell ref="W8:W9"/>
    <mergeCell ref="B15:D15"/>
    <mergeCell ref="B16:D16"/>
    <mergeCell ref="B18:D18"/>
    <mergeCell ref="F1:R1"/>
    <mergeCell ref="E8:I8"/>
    <mergeCell ref="J8:N8"/>
    <mergeCell ref="O8:Q8"/>
    <mergeCell ref="R8:U8"/>
  </mergeCells>
  <pageMargins left="0.7" right="0.7" top="0.75" bottom="0.75" header="0" footer="0"/>
  <pageSetup paperSize="9" scale="82" fitToHeight="0" orientation="landscape" r:id="rId1"/>
  <rowBreaks count="2" manualBreakCount="2">
    <brk id="16" max="22" man="1"/>
    <brk id="18" max="2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4"/>
  <sheetViews>
    <sheetView view="pageBreakPreview" zoomScale="80" zoomScaleSheetLayoutView="80" workbookViewId="0">
      <selection activeCell="E17" sqref="E17"/>
    </sheetView>
  </sheetViews>
  <sheetFormatPr defaultColWidth="14.42578125" defaultRowHeight="15" customHeight="1"/>
  <cols>
    <col min="1" max="1" width="3.85546875" customWidth="1"/>
    <col min="2" max="2" width="27.28515625" customWidth="1"/>
    <col min="3" max="3" width="16" customWidth="1"/>
    <col min="4" max="4" width="12.140625" customWidth="1"/>
    <col min="5" max="5" width="5.5703125" customWidth="1"/>
    <col min="6" max="6" width="5" customWidth="1"/>
    <col min="7" max="16" width="5.5703125" customWidth="1"/>
    <col min="17" max="17" width="5.85546875" customWidth="1"/>
    <col min="18" max="18" width="5.5703125" customWidth="1"/>
    <col min="19" max="19" width="4.42578125" customWidth="1"/>
    <col min="20" max="20" width="4.5703125" customWidth="1"/>
    <col min="21" max="21" width="5.5703125" customWidth="1"/>
    <col min="22" max="22" width="7.5703125" customWidth="1"/>
    <col min="23" max="23" width="7.7109375" customWidth="1"/>
    <col min="24" max="32" width="10.7109375" customWidth="1"/>
    <col min="33" max="33" width="9.140625" customWidth="1"/>
  </cols>
  <sheetData>
    <row r="1" spans="1:33" ht="15.75" customHeight="1">
      <c r="A1" s="1"/>
      <c r="B1" s="2"/>
      <c r="C1" s="2"/>
      <c r="D1" s="3"/>
      <c r="E1" s="4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  <c r="T1" s="5"/>
      <c r="U1" s="6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.75">
      <c r="A2" s="6"/>
      <c r="B2" s="6"/>
      <c r="C2" s="6"/>
      <c r="D2" s="8"/>
      <c r="E2" s="6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5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</row>
    <row r="3" spans="1:33" ht="18.75">
      <c r="A3" s="6"/>
      <c r="B3" s="6"/>
      <c r="C3" s="6"/>
      <c r="D3" s="8"/>
      <c r="E3" s="6"/>
      <c r="F3" s="11"/>
      <c r="G3" s="10"/>
      <c r="H3" s="10"/>
      <c r="I3" s="10"/>
      <c r="J3" s="10"/>
      <c r="K3" s="10"/>
      <c r="L3" s="12" t="s">
        <v>2</v>
      </c>
      <c r="M3" s="10"/>
      <c r="N3" s="10"/>
      <c r="O3" s="10"/>
      <c r="P3" s="10"/>
      <c r="Q3" s="10"/>
      <c r="R3" s="13"/>
      <c r="S3" s="5"/>
      <c r="T3" s="5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10"/>
    </row>
    <row r="4" spans="1:33" ht="15.75">
      <c r="A4" s="6"/>
      <c r="B4" s="6"/>
      <c r="C4" s="6"/>
      <c r="D4" s="8"/>
      <c r="E4" s="6"/>
      <c r="F4" s="10"/>
      <c r="G4" s="14"/>
      <c r="H4" s="14"/>
      <c r="I4" s="14"/>
      <c r="J4" s="14"/>
      <c r="K4" s="10"/>
      <c r="L4" s="14"/>
      <c r="M4" s="14"/>
      <c r="N4" s="14"/>
      <c r="O4" s="14"/>
      <c r="P4" s="14"/>
      <c r="Q4" s="15"/>
      <c r="R4" s="14"/>
      <c r="S4" s="6"/>
      <c r="T4" s="16" t="s">
        <v>3</v>
      </c>
      <c r="U4" s="6"/>
      <c r="V4" s="17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</row>
    <row r="5" spans="1:33" ht="15.75" customHeight="1">
      <c r="A5" s="6"/>
      <c r="B5" s="6"/>
      <c r="C5" s="6"/>
      <c r="D5" s="8"/>
      <c r="E5" s="6"/>
      <c r="F5" s="10"/>
      <c r="G5" s="4"/>
      <c r="H5" s="18"/>
      <c r="I5" s="18"/>
      <c r="J5" s="18"/>
      <c r="K5" s="10"/>
      <c r="L5" s="18"/>
      <c r="M5" s="18"/>
      <c r="N5" s="18"/>
      <c r="O5" s="18"/>
      <c r="P5" s="18"/>
      <c r="Q5" s="7"/>
      <c r="R5" s="6"/>
      <c r="S5" s="4"/>
      <c r="T5" s="16" t="s">
        <v>4</v>
      </c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4"/>
    </row>
    <row r="6" spans="1:33" ht="15.75" customHeight="1">
      <c r="A6" s="6"/>
      <c r="B6" s="19"/>
      <c r="C6" s="19"/>
      <c r="D6" s="8"/>
      <c r="E6" s="6"/>
      <c r="F6" s="4"/>
      <c r="G6" s="4"/>
      <c r="H6" s="4"/>
      <c r="I6" s="20"/>
      <c r="J6" s="20"/>
      <c r="K6" s="4"/>
      <c r="L6" s="21"/>
      <c r="M6" s="4" t="s">
        <v>5</v>
      </c>
      <c r="N6" s="4"/>
      <c r="O6" s="4"/>
      <c r="P6" s="4"/>
      <c r="Q6" s="7"/>
      <c r="R6" s="6"/>
      <c r="S6" s="6"/>
      <c r="T6" s="22"/>
      <c r="U6" s="6"/>
      <c r="V6" s="23"/>
      <c r="W6" s="24"/>
      <c r="X6" s="25"/>
      <c r="Y6" s="26"/>
      <c r="Z6" s="6"/>
      <c r="AA6" s="6"/>
      <c r="AB6" s="6"/>
      <c r="AC6" s="6"/>
      <c r="AD6" s="6"/>
      <c r="AE6" s="6"/>
      <c r="AF6" s="6"/>
      <c r="AG6" s="4"/>
    </row>
    <row r="7" spans="1:33" ht="13.5" customHeight="1">
      <c r="A7" s="27"/>
      <c r="B7" s="28"/>
      <c r="C7" s="28"/>
      <c r="D7" s="28"/>
      <c r="E7" s="28"/>
      <c r="F7" s="28" t="s">
        <v>131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14"/>
      <c r="Y7" s="14"/>
      <c r="Z7" s="30"/>
      <c r="AA7" s="14"/>
      <c r="AB7" s="14"/>
      <c r="AC7" s="14"/>
      <c r="AD7" s="14"/>
      <c r="AE7" s="14"/>
      <c r="AF7" s="14"/>
      <c r="AG7" s="27"/>
    </row>
    <row r="8" spans="1:33" ht="17.25" customHeight="1">
      <c r="A8" s="16"/>
      <c r="B8" s="14"/>
      <c r="C8" s="14"/>
      <c r="D8" s="31"/>
      <c r="E8" s="29"/>
      <c r="F8" s="29"/>
      <c r="G8" s="29"/>
      <c r="H8" s="29"/>
      <c r="I8" s="29"/>
      <c r="J8" s="14"/>
      <c r="K8" s="14"/>
      <c r="L8" s="29"/>
      <c r="M8" s="29"/>
      <c r="N8" s="29"/>
      <c r="O8" s="29"/>
      <c r="P8" s="14"/>
      <c r="Q8" s="15"/>
      <c r="R8" s="14"/>
      <c r="S8" s="14"/>
      <c r="T8" s="22"/>
      <c r="U8" s="24"/>
      <c r="V8" s="32"/>
      <c r="W8" s="26"/>
      <c r="X8" s="14"/>
      <c r="Y8" s="14"/>
      <c r="Z8" s="30"/>
      <c r="AA8" s="14"/>
      <c r="AB8" s="14"/>
      <c r="AC8" s="14"/>
      <c r="AD8" s="14"/>
      <c r="AE8" s="14"/>
      <c r="AF8" s="14"/>
      <c r="AG8" s="33"/>
    </row>
    <row r="9" spans="1:33" ht="17.25" customHeight="1">
      <c r="A9" s="16"/>
      <c r="B9" s="14"/>
      <c r="C9" s="14"/>
      <c r="D9" s="31"/>
      <c r="E9" s="29"/>
      <c r="F9" s="29"/>
      <c r="G9" s="29"/>
      <c r="H9" s="29"/>
      <c r="I9" s="29"/>
      <c r="J9" s="14"/>
      <c r="K9" s="14"/>
      <c r="L9" s="29"/>
      <c r="M9" s="29"/>
      <c r="N9" s="29"/>
      <c r="O9" s="29"/>
      <c r="P9" s="14"/>
      <c r="Q9" s="15"/>
      <c r="R9" s="14"/>
      <c r="S9" s="14"/>
      <c r="T9" s="22"/>
      <c r="U9" s="24"/>
      <c r="V9" s="32"/>
      <c r="W9" s="26"/>
      <c r="X9" s="14"/>
      <c r="Y9" s="14"/>
      <c r="Z9" s="30"/>
      <c r="AA9" s="14"/>
      <c r="AB9" s="14"/>
      <c r="AC9" s="14"/>
      <c r="AD9" s="14"/>
      <c r="AE9" s="14"/>
      <c r="AF9" s="14"/>
      <c r="AG9" s="33"/>
    </row>
    <row r="10" spans="1:33" ht="15" customHeight="1">
      <c r="A10" s="34"/>
      <c r="B10" s="35"/>
      <c r="C10" s="35"/>
      <c r="D10" s="36"/>
      <c r="E10" s="131" t="s">
        <v>8</v>
      </c>
      <c r="F10" s="132"/>
      <c r="G10" s="132"/>
      <c r="H10" s="132"/>
      <c r="I10" s="133"/>
      <c r="J10" s="131" t="s">
        <v>9</v>
      </c>
      <c r="K10" s="132"/>
      <c r="L10" s="132"/>
      <c r="M10" s="132"/>
      <c r="N10" s="133"/>
      <c r="O10" s="131" t="s">
        <v>10</v>
      </c>
      <c r="P10" s="132"/>
      <c r="Q10" s="133"/>
      <c r="R10" s="131" t="s">
        <v>11</v>
      </c>
      <c r="S10" s="132"/>
      <c r="T10" s="132"/>
      <c r="U10" s="133"/>
      <c r="V10" s="37"/>
      <c r="W10" s="134" t="s">
        <v>12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5.5" customHeight="1">
      <c r="A11" s="39" t="s">
        <v>13</v>
      </c>
      <c r="B11" s="40" t="s">
        <v>14</v>
      </c>
      <c r="C11" s="41" t="s">
        <v>133</v>
      </c>
      <c r="D11" s="41" t="s">
        <v>134</v>
      </c>
      <c r="E11" s="42">
        <v>1</v>
      </c>
      <c r="F11" s="42">
        <v>2</v>
      </c>
      <c r="G11" s="42">
        <v>3</v>
      </c>
      <c r="H11" s="42">
        <v>4</v>
      </c>
      <c r="I11" s="43" t="s">
        <v>15</v>
      </c>
      <c r="J11" s="42">
        <v>5</v>
      </c>
      <c r="K11" s="42">
        <v>6</v>
      </c>
      <c r="L11" s="42">
        <v>7</v>
      </c>
      <c r="M11" s="42">
        <v>8</v>
      </c>
      <c r="N11" s="44" t="s">
        <v>15</v>
      </c>
      <c r="O11" s="42">
        <v>9</v>
      </c>
      <c r="P11" s="42">
        <v>10</v>
      </c>
      <c r="Q11" s="45" t="s">
        <v>15</v>
      </c>
      <c r="R11" s="42" t="s">
        <v>16</v>
      </c>
      <c r="S11" s="42" t="s">
        <v>17</v>
      </c>
      <c r="T11" s="46" t="s">
        <v>18</v>
      </c>
      <c r="U11" s="47" t="s">
        <v>19</v>
      </c>
      <c r="V11" s="48" t="s">
        <v>20</v>
      </c>
      <c r="W11" s="138"/>
      <c r="X11" s="14"/>
      <c r="Y11" s="14"/>
      <c r="Z11" s="14" t="s">
        <v>21</v>
      </c>
      <c r="AA11" s="14"/>
      <c r="AB11" s="14" t="s">
        <v>22</v>
      </c>
      <c r="AC11" s="14"/>
      <c r="AD11" s="14" t="s">
        <v>23</v>
      </c>
      <c r="AE11" s="14"/>
      <c r="AF11" s="14" t="s">
        <v>24</v>
      </c>
      <c r="AG11" s="14"/>
    </row>
    <row r="12" spans="1:33" ht="126" customHeight="1">
      <c r="A12" s="49">
        <v>1</v>
      </c>
      <c r="B12" s="50" t="s">
        <v>132</v>
      </c>
      <c r="C12" s="79" t="s">
        <v>35</v>
      </c>
      <c r="D12" s="50" t="s">
        <v>135</v>
      </c>
      <c r="E12" s="51">
        <v>7.4</v>
      </c>
      <c r="F12" s="85">
        <v>7.5</v>
      </c>
      <c r="G12" s="85">
        <v>7.5</v>
      </c>
      <c r="H12" s="85">
        <v>7.3</v>
      </c>
      <c r="I12" s="53">
        <f t="shared" ref="I12" si="0">(E12+F12+G12+H12-Z12-AB12)/2</f>
        <v>7.4499999999999993</v>
      </c>
      <c r="J12" s="86">
        <v>7.1</v>
      </c>
      <c r="K12" s="86">
        <v>7.5</v>
      </c>
      <c r="L12" s="86">
        <v>7.4</v>
      </c>
      <c r="M12" s="86">
        <v>7.6</v>
      </c>
      <c r="N12" s="55">
        <f t="shared" ref="N12" si="1">(J12+K12+L12+M12-AD12-AF12)/2</f>
        <v>7.45</v>
      </c>
      <c r="O12" s="56"/>
      <c r="P12" s="57"/>
      <c r="Q12" s="45">
        <f t="shared" ref="Q12" si="2">(O12+P12)/4</f>
        <v>0</v>
      </c>
      <c r="R12" s="56"/>
      <c r="S12" s="56"/>
      <c r="T12" s="56">
        <v>0</v>
      </c>
      <c r="U12" s="57">
        <f t="shared" ref="U12" si="3">R12/2+S12+T12</f>
        <v>0</v>
      </c>
      <c r="V12" s="58">
        <f t="shared" ref="V12" si="4">I12+N12+Q12-U12</f>
        <v>14.899999999999999</v>
      </c>
      <c r="W12" s="59">
        <f>RANK(V12,$V$11:$V$12,0)</f>
        <v>1</v>
      </c>
      <c r="X12" s="14"/>
      <c r="Y12" s="14"/>
      <c r="Z12" s="60">
        <f t="shared" ref="Z12" si="5">MIN(E12,F12,G12,H12)</f>
        <v>7.3</v>
      </c>
      <c r="AA12" s="14"/>
      <c r="AB12" s="60">
        <f t="shared" ref="AB12" si="6">MAX(E12,F12,G12,H12)</f>
        <v>7.5</v>
      </c>
      <c r="AC12" s="14"/>
      <c r="AD12" s="60">
        <f t="shared" ref="AD12" si="7">MIN(J12,K12,L12,M12)</f>
        <v>7.1</v>
      </c>
      <c r="AE12" s="14"/>
      <c r="AF12" s="60">
        <f t="shared" ref="AF12" si="8">MAX(J12,K12,L12,M12)</f>
        <v>7.6</v>
      </c>
      <c r="AG12" s="14"/>
    </row>
    <row r="13" spans="1:33" ht="30" customHeight="1">
      <c r="A13" s="68"/>
      <c r="B13" s="30"/>
      <c r="C13" s="30"/>
      <c r="D13" s="31"/>
      <c r="E13" s="3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9"/>
      <c r="R13" s="10"/>
      <c r="S13" s="10"/>
      <c r="T13" s="10"/>
      <c r="U13" s="10"/>
      <c r="V13" s="6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6"/>
    </row>
    <row r="14" spans="1:33" ht="30" customHeight="1">
      <c r="A14" s="70"/>
      <c r="B14" s="136" t="s">
        <v>54</v>
      </c>
      <c r="C14" s="136"/>
      <c r="D14" s="130"/>
      <c r="E14" s="38"/>
      <c r="F14" s="72"/>
      <c r="G14" s="72"/>
      <c r="H14" s="72"/>
      <c r="I14" s="73"/>
      <c r="J14" s="38" t="s">
        <v>55</v>
      </c>
      <c r="K14" s="38"/>
      <c r="L14" s="38"/>
      <c r="M14" s="38" t="s">
        <v>56</v>
      </c>
      <c r="N14" s="38"/>
      <c r="O14" s="14"/>
      <c r="P14" s="14"/>
      <c r="Q14" s="69"/>
      <c r="R14" s="10"/>
      <c r="S14" s="10"/>
      <c r="T14" s="10"/>
      <c r="U14" s="10"/>
      <c r="V14" s="6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6"/>
    </row>
    <row r="15" spans="1:33" ht="30" customHeight="1">
      <c r="A15" s="70"/>
      <c r="B15" s="71"/>
      <c r="C15" s="71"/>
      <c r="D15" s="71"/>
      <c r="E15" s="38"/>
      <c r="F15" s="38"/>
      <c r="G15" s="38"/>
      <c r="H15" s="38"/>
      <c r="I15" s="14"/>
      <c r="J15" s="38"/>
      <c r="K15" s="38"/>
      <c r="L15" s="38"/>
      <c r="M15" s="38"/>
      <c r="N15" s="38"/>
      <c r="O15" s="38"/>
      <c r="P15" s="14"/>
      <c r="Q15" s="69"/>
      <c r="R15" s="10"/>
      <c r="S15" s="10"/>
      <c r="T15" s="10"/>
      <c r="U15" s="10"/>
      <c r="V15" s="6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6"/>
    </row>
    <row r="16" spans="1:33" ht="30" customHeight="1">
      <c r="A16" s="70"/>
      <c r="B16" s="136" t="s">
        <v>57</v>
      </c>
      <c r="C16" s="136"/>
      <c r="D16" s="130"/>
      <c r="E16" s="38"/>
      <c r="F16" s="72"/>
      <c r="G16" s="72"/>
      <c r="H16" s="72"/>
      <c r="I16" s="73"/>
      <c r="J16" s="38" t="s">
        <v>58</v>
      </c>
      <c r="K16" s="38"/>
      <c r="L16" s="38"/>
      <c r="M16" s="38" t="s">
        <v>56</v>
      </c>
      <c r="N16" s="14"/>
      <c r="O16" s="10"/>
      <c r="P16" s="10"/>
      <c r="Q16" s="69"/>
      <c r="R16" s="10"/>
      <c r="S16" s="10"/>
      <c r="T16" s="10"/>
      <c r="U16" s="10"/>
      <c r="V16" s="6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6"/>
    </row>
    <row r="17" spans="1:33" ht="30" customHeight="1">
      <c r="A17" s="70"/>
      <c r="B17" s="71"/>
      <c r="C17" s="71"/>
      <c r="D17" s="71"/>
      <c r="E17" s="38"/>
      <c r="F17" s="38"/>
      <c r="G17" s="38"/>
      <c r="H17" s="38"/>
      <c r="I17" s="14"/>
      <c r="J17" s="38"/>
      <c r="K17" s="38"/>
      <c r="L17" s="38"/>
      <c r="M17" s="38"/>
      <c r="N17" s="38"/>
      <c r="O17" s="10"/>
      <c r="P17" s="10"/>
      <c r="Q17" s="69"/>
      <c r="R17" s="10"/>
      <c r="S17" s="10"/>
      <c r="T17" s="10"/>
      <c r="U17" s="10"/>
      <c r="V17" s="6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6"/>
    </row>
    <row r="18" spans="1:33" ht="30" customHeight="1">
      <c r="A18" s="70"/>
      <c r="B18" s="136"/>
      <c r="C18" s="136"/>
      <c r="D18" s="130"/>
      <c r="E18" s="38"/>
      <c r="F18" s="38"/>
      <c r="G18" s="38"/>
      <c r="H18" s="38"/>
      <c r="I18" s="14"/>
      <c r="J18" s="38"/>
      <c r="K18" s="38"/>
      <c r="L18" s="38"/>
      <c r="M18" s="38"/>
      <c r="N18" s="74"/>
      <c r="O18" s="74"/>
      <c r="P18" s="74"/>
      <c r="Q18" s="69"/>
      <c r="R18" s="74"/>
      <c r="S18" s="74"/>
      <c r="T18" s="74"/>
      <c r="U18" s="74"/>
      <c r="V18" s="69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66"/>
    </row>
    <row r="19" spans="1:33" ht="30" customHeight="1">
      <c r="A19" s="70"/>
      <c r="B19" s="14"/>
      <c r="C19" s="14"/>
      <c r="D19" s="31"/>
      <c r="E19" s="14"/>
      <c r="F19" s="14"/>
      <c r="G19" s="14"/>
      <c r="H19" s="14"/>
      <c r="I19" s="38"/>
      <c r="J19" s="14"/>
      <c r="K19" s="14"/>
      <c r="L19" s="14"/>
      <c r="M19" s="14"/>
      <c r="N19" s="14"/>
      <c r="O19" s="74"/>
      <c r="P19" s="74"/>
      <c r="Q19" s="69"/>
      <c r="R19" s="74"/>
      <c r="S19" s="74"/>
      <c r="T19" s="74"/>
      <c r="U19" s="74"/>
      <c r="V19" s="69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66"/>
    </row>
    <row r="20" spans="1:33" ht="30" customHeight="1">
      <c r="A20" s="70"/>
      <c r="B20" s="137"/>
      <c r="C20" s="137"/>
      <c r="D20" s="130"/>
      <c r="E20" s="130"/>
      <c r="F20" s="75"/>
      <c r="G20" s="38"/>
      <c r="H20" s="38"/>
      <c r="I20" s="14"/>
      <c r="J20" s="38"/>
      <c r="K20" s="38"/>
      <c r="L20" s="38"/>
      <c r="M20" s="38"/>
      <c r="N20" s="38"/>
      <c r="O20" s="74"/>
      <c r="P20" s="74"/>
      <c r="Q20" s="69"/>
      <c r="R20" s="74"/>
      <c r="S20" s="74"/>
      <c r="T20" s="74"/>
      <c r="U20" s="74"/>
      <c r="V20" s="69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66"/>
    </row>
    <row r="21" spans="1:33" ht="30" customHeight="1">
      <c r="A21" s="70"/>
      <c r="B21" s="74"/>
      <c r="C21" s="74"/>
      <c r="D21" s="76"/>
      <c r="E21" s="74"/>
      <c r="F21" s="74"/>
      <c r="G21" s="74"/>
      <c r="H21" s="74"/>
      <c r="I21" s="74"/>
      <c r="J21" s="74"/>
      <c r="K21" s="74"/>
      <c r="L21" s="74"/>
      <c r="M21" s="74"/>
      <c r="N21" s="74" t="s">
        <v>59</v>
      </c>
      <c r="O21" s="74"/>
      <c r="P21" s="74"/>
      <c r="Q21" s="69"/>
      <c r="R21" s="74"/>
      <c r="S21" s="74"/>
      <c r="T21" s="74"/>
      <c r="U21" s="74"/>
      <c r="V21" s="69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66"/>
    </row>
    <row r="22" spans="1:33" ht="30" customHeight="1">
      <c r="A22" s="70"/>
      <c r="B22" s="74"/>
      <c r="C22" s="74"/>
      <c r="D22" s="7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9"/>
      <c r="R22" s="10"/>
      <c r="S22" s="10"/>
      <c r="T22" s="10"/>
      <c r="U22" s="10"/>
      <c r="V22" s="6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66"/>
    </row>
    <row r="23" spans="1:33" ht="30" customHeight="1">
      <c r="A23" s="70"/>
      <c r="B23" s="74"/>
      <c r="C23" s="74"/>
      <c r="D23" s="7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9"/>
      <c r="R23" s="10"/>
      <c r="S23" s="10"/>
      <c r="T23" s="10"/>
      <c r="U23" s="10"/>
      <c r="V23" s="6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66"/>
    </row>
    <row r="24" spans="1:33" ht="30.75" customHeight="1">
      <c r="A24" s="70"/>
      <c r="B24" s="10"/>
      <c r="C24" s="10"/>
      <c r="D24" s="7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9"/>
      <c r="R24" s="10"/>
      <c r="S24" s="10"/>
      <c r="T24" s="10"/>
      <c r="U24" s="10"/>
      <c r="V24" s="6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66"/>
    </row>
    <row r="25" spans="1:33" ht="30.75" customHeight="1">
      <c r="A25" s="70"/>
      <c r="B25" s="10"/>
      <c r="C25" s="10"/>
      <c r="D25" s="7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69"/>
      <c r="R25" s="10"/>
      <c r="S25" s="10"/>
      <c r="T25" s="10"/>
      <c r="U25" s="10"/>
      <c r="V25" s="6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6"/>
    </row>
    <row r="26" spans="1:33" ht="30.75" customHeight="1">
      <c r="A26" s="70"/>
      <c r="B26" s="10"/>
      <c r="C26" s="10"/>
      <c r="D26" s="7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9"/>
      <c r="R26" s="10"/>
      <c r="S26" s="10"/>
      <c r="T26" s="10"/>
      <c r="U26" s="10"/>
      <c r="V26" s="6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6"/>
    </row>
    <row r="27" spans="1:33" ht="30.75" customHeight="1">
      <c r="A27" s="70"/>
      <c r="B27" s="10"/>
      <c r="C27" s="10"/>
      <c r="D27" s="7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9"/>
      <c r="R27" s="10"/>
      <c r="S27" s="10"/>
      <c r="T27" s="10"/>
      <c r="U27" s="10"/>
      <c r="V27" s="6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6"/>
    </row>
    <row r="28" spans="1:33" ht="30.75" customHeight="1">
      <c r="A28" s="70"/>
      <c r="B28" s="10"/>
      <c r="C28" s="10"/>
      <c r="D28" s="7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9"/>
      <c r="R28" s="10"/>
      <c r="S28" s="10"/>
      <c r="T28" s="10"/>
      <c r="U28" s="10"/>
      <c r="V28" s="6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6"/>
    </row>
    <row r="29" spans="1:33" ht="30.75" customHeight="1">
      <c r="A29" s="70"/>
      <c r="B29" s="10"/>
      <c r="C29" s="10"/>
      <c r="D29" s="7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9"/>
      <c r="R29" s="10"/>
      <c r="S29" s="10"/>
      <c r="T29" s="10"/>
      <c r="U29" s="10"/>
      <c r="V29" s="6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6"/>
    </row>
    <row r="30" spans="1:33" ht="30.75" customHeight="1">
      <c r="A30" s="70"/>
      <c r="B30" s="10"/>
      <c r="C30" s="10"/>
      <c r="D30" s="7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9"/>
      <c r="R30" s="10"/>
      <c r="S30" s="10"/>
      <c r="T30" s="10"/>
      <c r="U30" s="10"/>
      <c r="V30" s="6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6"/>
    </row>
    <row r="31" spans="1:33" ht="30.75" customHeight="1">
      <c r="A31" s="70"/>
      <c r="B31" s="10"/>
      <c r="C31" s="10"/>
      <c r="D31" s="7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  <c r="R31" s="10"/>
      <c r="S31" s="10"/>
      <c r="T31" s="10"/>
      <c r="U31" s="10"/>
      <c r="V31" s="6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6"/>
    </row>
    <row r="32" spans="1:33" ht="30.75" customHeight="1">
      <c r="A32" s="70"/>
      <c r="B32" s="10"/>
      <c r="C32" s="10"/>
      <c r="D32" s="7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  <c r="R32" s="10"/>
      <c r="S32" s="10"/>
      <c r="T32" s="10"/>
      <c r="U32" s="10"/>
      <c r="V32" s="6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6"/>
    </row>
    <row r="33" spans="1:33" ht="30.75" customHeight="1">
      <c r="A33" s="70"/>
      <c r="B33" s="10"/>
      <c r="C33" s="10"/>
      <c r="D33" s="7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  <c r="R33" s="10"/>
      <c r="S33" s="10"/>
      <c r="T33" s="10"/>
      <c r="U33" s="10"/>
      <c r="V33" s="6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6"/>
    </row>
    <row r="34" spans="1:33" ht="30.75" customHeight="1">
      <c r="A34" s="70"/>
      <c r="B34" s="10"/>
      <c r="C34" s="10"/>
      <c r="D34" s="7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  <c r="R34" s="10"/>
      <c r="S34" s="10"/>
      <c r="T34" s="10"/>
      <c r="U34" s="10"/>
      <c r="V34" s="6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6"/>
    </row>
    <row r="35" spans="1:33" ht="30.75" customHeight="1">
      <c r="A35" s="70"/>
      <c r="B35" s="10"/>
      <c r="C35" s="10"/>
      <c r="D35" s="7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6"/>
    </row>
    <row r="36" spans="1:33" ht="30.75" customHeight="1">
      <c r="A36" s="70"/>
      <c r="B36" s="10"/>
      <c r="C36" s="10"/>
      <c r="D36" s="7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  <c r="R36" s="10"/>
      <c r="S36" s="10"/>
      <c r="T36" s="10"/>
      <c r="U36" s="10"/>
      <c r="V36" s="6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6"/>
    </row>
    <row r="37" spans="1:33" ht="30.75" customHeight="1">
      <c r="A37" s="70"/>
      <c r="B37" s="10"/>
      <c r="C37" s="10"/>
      <c r="D37" s="7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  <c r="R37" s="10"/>
      <c r="S37" s="10"/>
      <c r="T37" s="10"/>
      <c r="U37" s="10"/>
      <c r="V37" s="6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6"/>
    </row>
    <row r="38" spans="1:33" ht="30.75" customHeight="1">
      <c r="A38" s="70"/>
      <c r="B38" s="10"/>
      <c r="C38" s="10"/>
      <c r="D38" s="7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  <c r="R38" s="10"/>
      <c r="S38" s="10"/>
      <c r="T38" s="10"/>
      <c r="U38" s="10"/>
      <c r="V38" s="6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6"/>
    </row>
    <row r="39" spans="1:33" ht="30.75" customHeight="1">
      <c r="A39" s="70"/>
      <c r="B39" s="10"/>
      <c r="C39" s="10"/>
      <c r="D39" s="7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  <c r="R39" s="10"/>
      <c r="S39" s="10"/>
      <c r="T39" s="10"/>
      <c r="U39" s="10"/>
      <c r="V39" s="6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6"/>
    </row>
    <row r="40" spans="1:33" ht="30.75" customHeight="1">
      <c r="A40" s="70"/>
      <c r="B40" s="10"/>
      <c r="C40" s="10"/>
      <c r="D40" s="7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  <c r="R40" s="10"/>
      <c r="S40" s="10"/>
      <c r="T40" s="10"/>
      <c r="U40" s="10"/>
      <c r="V40" s="6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6"/>
    </row>
    <row r="41" spans="1:33" ht="30.75" customHeight="1">
      <c r="A41" s="70"/>
      <c r="B41" s="10"/>
      <c r="C41" s="10"/>
      <c r="D41" s="7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9"/>
      <c r="R41" s="10"/>
      <c r="S41" s="10"/>
      <c r="T41" s="10"/>
      <c r="U41" s="10"/>
      <c r="V41" s="6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6"/>
    </row>
    <row r="42" spans="1:33" ht="30.75" customHeight="1">
      <c r="A42" s="70"/>
      <c r="B42" s="10"/>
      <c r="C42" s="10"/>
      <c r="D42" s="7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9"/>
      <c r="R42" s="10"/>
      <c r="S42" s="10"/>
      <c r="T42" s="10"/>
      <c r="U42" s="10"/>
      <c r="V42" s="6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6"/>
    </row>
    <row r="43" spans="1:33" ht="30.75" customHeight="1">
      <c r="A43" s="70"/>
      <c r="B43" s="10"/>
      <c r="C43" s="10"/>
      <c r="D43" s="7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9"/>
      <c r="R43" s="10"/>
      <c r="S43" s="10"/>
      <c r="T43" s="10"/>
      <c r="U43" s="10"/>
      <c r="V43" s="6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6"/>
    </row>
    <row r="44" spans="1:33" ht="30.75" customHeight="1">
      <c r="A44" s="70"/>
      <c r="B44" s="10"/>
      <c r="C44" s="10"/>
      <c r="D44" s="7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10"/>
      <c r="S44" s="10"/>
      <c r="T44" s="10"/>
      <c r="U44" s="10"/>
      <c r="V44" s="6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6"/>
    </row>
    <row r="45" spans="1:33" ht="30.75" customHeight="1">
      <c r="A45" s="70"/>
      <c r="B45" s="10"/>
      <c r="C45" s="10"/>
      <c r="D45" s="7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9"/>
      <c r="R45" s="10"/>
      <c r="S45" s="10"/>
      <c r="T45" s="10"/>
      <c r="U45" s="10"/>
      <c r="V45" s="6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6"/>
    </row>
    <row r="46" spans="1:33" ht="30.75" customHeight="1">
      <c r="A46" s="70"/>
      <c r="B46" s="10"/>
      <c r="C46" s="10"/>
      <c r="D46" s="7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9"/>
      <c r="R46" s="10"/>
      <c r="S46" s="10"/>
      <c r="T46" s="10"/>
      <c r="U46" s="10"/>
      <c r="V46" s="6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6"/>
    </row>
    <row r="47" spans="1:33" ht="30.75" customHeight="1">
      <c r="A47" s="70"/>
      <c r="B47" s="10"/>
      <c r="C47" s="10"/>
      <c r="D47" s="7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9"/>
      <c r="R47" s="10"/>
      <c r="S47" s="10"/>
      <c r="T47" s="10"/>
      <c r="U47" s="10"/>
      <c r="V47" s="6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6"/>
    </row>
    <row r="48" spans="1:33" ht="30.75" customHeight="1">
      <c r="A48" s="70"/>
      <c r="B48" s="10"/>
      <c r="C48" s="10"/>
      <c r="D48" s="7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9"/>
      <c r="R48" s="10"/>
      <c r="S48" s="10"/>
      <c r="T48" s="10"/>
      <c r="U48" s="10"/>
      <c r="V48" s="6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6"/>
    </row>
    <row r="49" spans="1:33" ht="30.75" customHeight="1">
      <c r="A49" s="70"/>
      <c r="B49" s="10"/>
      <c r="C49" s="10"/>
      <c r="D49" s="7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9"/>
      <c r="R49" s="10"/>
      <c r="S49" s="10"/>
      <c r="T49" s="10"/>
      <c r="U49" s="10"/>
      <c r="V49" s="6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6"/>
    </row>
    <row r="50" spans="1:33" ht="30.75" customHeight="1">
      <c r="A50" s="70"/>
      <c r="B50" s="10"/>
      <c r="C50" s="10"/>
      <c r="D50" s="7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9"/>
      <c r="R50" s="10"/>
      <c r="S50" s="10"/>
      <c r="T50" s="10"/>
      <c r="U50" s="10"/>
      <c r="V50" s="6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6"/>
    </row>
    <row r="51" spans="1:33" ht="30.75" customHeight="1">
      <c r="A51" s="70"/>
      <c r="B51" s="10"/>
      <c r="C51" s="10"/>
      <c r="D51" s="7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9"/>
      <c r="R51" s="10"/>
      <c r="S51" s="10"/>
      <c r="T51" s="10"/>
      <c r="U51" s="10"/>
      <c r="V51" s="6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6"/>
    </row>
    <row r="52" spans="1:33" ht="30.75" customHeight="1">
      <c r="A52" s="70"/>
      <c r="B52" s="10"/>
      <c r="C52" s="10"/>
      <c r="D52" s="7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9"/>
      <c r="R52" s="10"/>
      <c r="S52" s="10"/>
      <c r="T52" s="10"/>
      <c r="U52" s="10"/>
      <c r="V52" s="6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6"/>
    </row>
    <row r="53" spans="1:33" ht="30.75" customHeight="1">
      <c r="A53" s="70"/>
      <c r="B53" s="10"/>
      <c r="C53" s="10"/>
      <c r="D53" s="7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6"/>
    </row>
    <row r="54" spans="1:33" ht="30.75" customHeight="1">
      <c r="A54" s="70"/>
      <c r="B54" s="10"/>
      <c r="C54" s="10"/>
      <c r="D54" s="7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6"/>
    </row>
    <row r="55" spans="1:33" ht="30.75" customHeight="1">
      <c r="A55" s="70"/>
      <c r="B55" s="10"/>
      <c r="C55" s="10"/>
      <c r="D55" s="7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6"/>
    </row>
    <row r="56" spans="1:33" ht="30.75" customHeight="1">
      <c r="A56" s="70"/>
      <c r="B56" s="10"/>
      <c r="C56" s="10"/>
      <c r="D56" s="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6"/>
    </row>
    <row r="57" spans="1:33" ht="30.75" customHeight="1">
      <c r="A57" s="70"/>
      <c r="B57" s="10"/>
      <c r="C57" s="10"/>
      <c r="D57" s="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9"/>
      <c r="R57" s="10"/>
      <c r="S57" s="10"/>
      <c r="T57" s="10"/>
      <c r="U57" s="10"/>
      <c r="V57" s="6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6"/>
    </row>
    <row r="58" spans="1:33" ht="30.75" customHeight="1">
      <c r="A58" s="70"/>
      <c r="B58" s="10"/>
      <c r="C58" s="10"/>
      <c r="D58" s="7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9"/>
      <c r="R58" s="10"/>
      <c r="S58" s="10"/>
      <c r="T58" s="10"/>
      <c r="U58" s="10"/>
      <c r="V58" s="6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6"/>
    </row>
    <row r="59" spans="1:33" ht="30.75" customHeight="1">
      <c r="A59" s="70"/>
      <c r="B59" s="10"/>
      <c r="C59" s="10"/>
      <c r="D59" s="7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9"/>
      <c r="R59" s="10"/>
      <c r="S59" s="10"/>
      <c r="T59" s="10"/>
      <c r="U59" s="10"/>
      <c r="V59" s="6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6"/>
    </row>
    <row r="60" spans="1:33" ht="31.5" customHeight="1">
      <c r="A60" s="70"/>
      <c r="B60" s="10"/>
      <c r="C60" s="10"/>
      <c r="D60" s="7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9"/>
      <c r="R60" s="10"/>
      <c r="S60" s="10"/>
      <c r="T60" s="10"/>
      <c r="U60" s="10"/>
      <c r="V60" s="6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6"/>
    </row>
    <row r="61" spans="1:33" ht="15.75" customHeight="1">
      <c r="A61" s="70"/>
      <c r="B61" s="10"/>
      <c r="C61" s="10"/>
      <c r="D61" s="7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9"/>
      <c r="R61" s="10"/>
      <c r="S61" s="10"/>
      <c r="T61" s="10"/>
      <c r="U61" s="10"/>
      <c r="V61" s="6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6"/>
    </row>
    <row r="62" spans="1:33" ht="47.25" customHeight="1">
      <c r="A62" s="70"/>
      <c r="B62" s="10"/>
      <c r="C62" s="10"/>
      <c r="D62" s="7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9"/>
      <c r="R62" s="10"/>
      <c r="S62" s="10"/>
      <c r="T62" s="10"/>
      <c r="U62" s="10"/>
      <c r="V62" s="6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6"/>
    </row>
    <row r="63" spans="1:33" ht="14.25" customHeight="1">
      <c r="A63" s="70"/>
      <c r="B63" s="10"/>
      <c r="C63" s="10"/>
      <c r="D63" s="7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9"/>
      <c r="R63" s="10"/>
      <c r="S63" s="10"/>
      <c r="T63" s="10"/>
      <c r="U63" s="10"/>
      <c r="V63" s="6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6"/>
    </row>
    <row r="64" spans="1:33" ht="14.25" customHeight="1">
      <c r="A64" s="70"/>
      <c r="B64" s="10"/>
      <c r="C64" s="10"/>
      <c r="D64" s="7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9"/>
      <c r="R64" s="10"/>
      <c r="S64" s="10"/>
      <c r="T64" s="10"/>
      <c r="U64" s="10"/>
      <c r="V64" s="6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6"/>
    </row>
    <row r="65" spans="1:33" ht="14.25" customHeight="1">
      <c r="A65" s="70"/>
      <c r="B65" s="10"/>
      <c r="C65" s="10"/>
      <c r="D65" s="7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9"/>
      <c r="R65" s="10"/>
      <c r="S65" s="10"/>
      <c r="T65" s="10"/>
      <c r="U65" s="10"/>
      <c r="V65" s="6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6"/>
    </row>
    <row r="66" spans="1:33" ht="14.25" customHeight="1">
      <c r="A66" s="70"/>
      <c r="B66" s="10"/>
      <c r="C66" s="10"/>
      <c r="D66" s="7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9"/>
      <c r="R66" s="10"/>
      <c r="S66" s="10"/>
      <c r="T66" s="10"/>
      <c r="U66" s="10"/>
      <c r="V66" s="6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6"/>
    </row>
    <row r="67" spans="1:33" ht="14.25" customHeight="1">
      <c r="A67" s="70"/>
      <c r="B67" s="10"/>
      <c r="C67" s="10"/>
      <c r="D67" s="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9"/>
      <c r="R67" s="10"/>
      <c r="S67" s="10"/>
      <c r="T67" s="10"/>
      <c r="U67" s="10"/>
      <c r="V67" s="6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6"/>
    </row>
    <row r="68" spans="1:33" ht="14.25" customHeight="1">
      <c r="A68" s="70"/>
      <c r="B68" s="10"/>
      <c r="C68" s="10"/>
      <c r="D68" s="7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9"/>
      <c r="R68" s="10"/>
      <c r="S68" s="10"/>
      <c r="T68" s="10"/>
      <c r="U68" s="10"/>
      <c r="V68" s="6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6"/>
    </row>
    <row r="69" spans="1:33" ht="14.25" customHeight="1">
      <c r="A69" s="70"/>
      <c r="B69" s="10"/>
      <c r="C69" s="10"/>
      <c r="D69" s="7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9"/>
      <c r="R69" s="10"/>
      <c r="S69" s="10"/>
      <c r="T69" s="10"/>
      <c r="U69" s="10"/>
      <c r="V69" s="6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6"/>
    </row>
    <row r="70" spans="1:33" ht="14.25" customHeight="1">
      <c r="A70" s="70"/>
      <c r="B70" s="10"/>
      <c r="C70" s="10"/>
      <c r="D70" s="7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9"/>
      <c r="R70" s="10"/>
      <c r="S70" s="10"/>
      <c r="T70" s="10"/>
      <c r="U70" s="10"/>
      <c r="V70" s="6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6"/>
    </row>
    <row r="71" spans="1:33" ht="14.25" customHeight="1">
      <c r="A71" s="70"/>
      <c r="B71" s="10"/>
      <c r="C71" s="10"/>
      <c r="D71" s="7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9"/>
      <c r="R71" s="10"/>
      <c r="S71" s="10"/>
      <c r="T71" s="10"/>
      <c r="U71" s="10"/>
      <c r="V71" s="6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6"/>
    </row>
    <row r="72" spans="1:33" ht="14.25" customHeight="1">
      <c r="A72" s="70"/>
      <c r="B72" s="10"/>
      <c r="C72" s="10"/>
      <c r="D72" s="7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9"/>
      <c r="R72" s="10"/>
      <c r="S72" s="10"/>
      <c r="T72" s="10"/>
      <c r="U72" s="10"/>
      <c r="V72" s="6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6"/>
    </row>
    <row r="73" spans="1:33" ht="14.25" customHeight="1">
      <c r="A73" s="70"/>
      <c r="B73" s="10"/>
      <c r="C73" s="10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9"/>
      <c r="R73" s="10"/>
      <c r="S73" s="10"/>
      <c r="T73" s="10"/>
      <c r="U73" s="10"/>
      <c r="V73" s="6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6"/>
    </row>
    <row r="74" spans="1:33" ht="14.25" customHeight="1">
      <c r="A74" s="70"/>
      <c r="B74" s="10"/>
      <c r="C74" s="10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9"/>
      <c r="R74" s="10"/>
      <c r="S74" s="10"/>
      <c r="T74" s="10"/>
      <c r="U74" s="10"/>
      <c r="V74" s="6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6"/>
    </row>
    <row r="75" spans="1:33" ht="14.25" customHeight="1">
      <c r="A75" s="70"/>
      <c r="B75" s="10"/>
      <c r="C75" s="10"/>
      <c r="D75" s="7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9"/>
      <c r="R75" s="10"/>
      <c r="S75" s="10"/>
      <c r="T75" s="10"/>
      <c r="U75" s="10"/>
      <c r="V75" s="6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6"/>
    </row>
    <row r="76" spans="1:33" ht="14.25" customHeight="1">
      <c r="A76" s="70"/>
      <c r="B76" s="10"/>
      <c r="C76" s="10"/>
      <c r="D76" s="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9"/>
      <c r="R76" s="10"/>
      <c r="S76" s="10"/>
      <c r="T76" s="10"/>
      <c r="U76" s="10"/>
      <c r="V76" s="6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6"/>
    </row>
    <row r="77" spans="1:33" ht="14.25" customHeight="1">
      <c r="A77" s="70"/>
      <c r="B77" s="10"/>
      <c r="C77" s="10"/>
      <c r="D77" s="7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9"/>
      <c r="R77" s="10"/>
      <c r="S77" s="10"/>
      <c r="T77" s="10"/>
      <c r="U77" s="10"/>
      <c r="V77" s="6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6"/>
    </row>
    <row r="78" spans="1:33" ht="14.25" customHeight="1">
      <c r="A78" s="70"/>
      <c r="B78" s="10"/>
      <c r="C78" s="10"/>
      <c r="D78" s="7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9"/>
      <c r="R78" s="10"/>
      <c r="S78" s="10"/>
      <c r="T78" s="10"/>
      <c r="U78" s="10"/>
      <c r="V78" s="6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6"/>
    </row>
    <row r="79" spans="1:33" ht="14.25" customHeight="1">
      <c r="A79" s="70"/>
      <c r="B79" s="10"/>
      <c r="C79" s="10"/>
      <c r="D79" s="7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9"/>
      <c r="R79" s="10"/>
      <c r="S79" s="10"/>
      <c r="T79" s="10"/>
      <c r="U79" s="10"/>
      <c r="V79" s="6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6"/>
    </row>
    <row r="80" spans="1:33" ht="14.25" customHeight="1">
      <c r="A80" s="70"/>
      <c r="B80" s="10"/>
      <c r="C80" s="10"/>
      <c r="D80" s="7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9"/>
      <c r="R80" s="10"/>
      <c r="S80" s="10"/>
      <c r="T80" s="10"/>
      <c r="U80" s="10"/>
      <c r="V80" s="6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6"/>
    </row>
    <row r="81" spans="1:33" ht="14.25" customHeight="1">
      <c r="A81" s="70"/>
      <c r="B81" s="10"/>
      <c r="C81" s="10"/>
      <c r="D81" s="7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9"/>
      <c r="R81" s="10"/>
      <c r="S81" s="10"/>
      <c r="T81" s="10"/>
      <c r="U81" s="10"/>
      <c r="V81" s="6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6"/>
    </row>
    <row r="82" spans="1:33" ht="14.25" customHeight="1">
      <c r="A82" s="70"/>
      <c r="B82" s="10"/>
      <c r="C82" s="10"/>
      <c r="D82" s="7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9"/>
      <c r="R82" s="10"/>
      <c r="S82" s="10"/>
      <c r="T82" s="10"/>
      <c r="U82" s="10"/>
      <c r="V82" s="6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6"/>
    </row>
    <row r="83" spans="1:33" ht="14.25" customHeight="1">
      <c r="A83" s="70"/>
      <c r="B83" s="10"/>
      <c r="C83" s="10"/>
      <c r="D83" s="7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9"/>
      <c r="R83" s="10"/>
      <c r="S83" s="10"/>
      <c r="T83" s="10"/>
      <c r="U83" s="10"/>
      <c r="V83" s="6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6"/>
    </row>
    <row r="84" spans="1:33" ht="14.25" customHeight="1">
      <c r="A84" s="70"/>
      <c r="B84" s="10"/>
      <c r="C84" s="10"/>
      <c r="D84" s="7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9"/>
      <c r="R84" s="10"/>
      <c r="S84" s="10"/>
      <c r="T84" s="10"/>
      <c r="U84" s="10"/>
      <c r="V84" s="6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6"/>
    </row>
    <row r="85" spans="1:33" ht="14.25" customHeight="1">
      <c r="A85" s="70"/>
      <c r="B85" s="10"/>
      <c r="C85" s="10"/>
      <c r="D85" s="7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9"/>
      <c r="R85" s="10"/>
      <c r="S85" s="10"/>
      <c r="T85" s="10"/>
      <c r="U85" s="10"/>
      <c r="V85" s="6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6"/>
    </row>
    <row r="86" spans="1:33" ht="14.25" customHeight="1">
      <c r="A86" s="70"/>
      <c r="B86" s="10"/>
      <c r="C86" s="10"/>
      <c r="D86" s="7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9"/>
      <c r="R86" s="10"/>
      <c r="S86" s="10"/>
      <c r="T86" s="10"/>
      <c r="U86" s="10"/>
      <c r="V86" s="6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6"/>
    </row>
    <row r="87" spans="1:33" ht="14.25" customHeight="1">
      <c r="A87" s="70"/>
      <c r="B87" s="10"/>
      <c r="C87" s="10"/>
      <c r="D87" s="7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9"/>
      <c r="R87" s="10"/>
      <c r="S87" s="10"/>
      <c r="T87" s="10"/>
      <c r="U87" s="10"/>
      <c r="V87" s="6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6"/>
    </row>
    <row r="88" spans="1:33" ht="14.25" customHeight="1">
      <c r="A88" s="70"/>
      <c r="B88" s="10"/>
      <c r="C88" s="10"/>
      <c r="D88" s="7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9"/>
      <c r="R88" s="10"/>
      <c r="S88" s="10"/>
      <c r="T88" s="10"/>
      <c r="U88" s="10"/>
      <c r="V88" s="6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6"/>
    </row>
    <row r="89" spans="1:33" ht="14.25" customHeight="1">
      <c r="A89" s="70"/>
      <c r="B89" s="10"/>
      <c r="C89" s="10"/>
      <c r="D89" s="7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9"/>
      <c r="R89" s="10"/>
      <c r="S89" s="10"/>
      <c r="T89" s="10"/>
      <c r="U89" s="10"/>
      <c r="V89" s="6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6"/>
    </row>
    <row r="90" spans="1:33" ht="14.25" customHeight="1">
      <c r="A90" s="70"/>
      <c r="B90" s="10"/>
      <c r="C90" s="10"/>
      <c r="D90" s="7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9"/>
      <c r="R90" s="10"/>
      <c r="S90" s="10"/>
      <c r="T90" s="10"/>
      <c r="U90" s="10"/>
      <c r="V90" s="6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6"/>
    </row>
    <row r="91" spans="1:33" ht="14.25" customHeight="1">
      <c r="A91" s="70"/>
      <c r="B91" s="10"/>
      <c r="C91" s="10"/>
      <c r="D91" s="7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9"/>
      <c r="R91" s="10"/>
      <c r="S91" s="10"/>
      <c r="T91" s="10"/>
      <c r="U91" s="10"/>
      <c r="V91" s="6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6"/>
    </row>
    <row r="92" spans="1:33" ht="14.25" customHeight="1">
      <c r="A92" s="70"/>
      <c r="B92" s="10"/>
      <c r="C92" s="10"/>
      <c r="D92" s="7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9"/>
      <c r="R92" s="10"/>
      <c r="S92" s="10"/>
      <c r="T92" s="10"/>
      <c r="U92" s="10"/>
      <c r="V92" s="6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6"/>
    </row>
    <row r="93" spans="1:33" ht="14.25" customHeight="1">
      <c r="A93" s="70"/>
      <c r="B93" s="10"/>
      <c r="C93" s="10"/>
      <c r="D93" s="7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9"/>
      <c r="R93" s="10"/>
      <c r="S93" s="10"/>
      <c r="T93" s="10"/>
      <c r="U93" s="10"/>
      <c r="V93" s="6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6"/>
    </row>
    <row r="94" spans="1:33" ht="14.25" customHeight="1">
      <c r="A94" s="70"/>
      <c r="B94" s="10"/>
      <c r="C94" s="10"/>
      <c r="D94" s="7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9"/>
      <c r="R94" s="10"/>
      <c r="S94" s="10"/>
      <c r="T94" s="10"/>
      <c r="U94" s="10"/>
      <c r="V94" s="6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66"/>
    </row>
    <row r="95" spans="1:33" ht="14.25" customHeight="1">
      <c r="A95" s="70"/>
      <c r="B95" s="10"/>
      <c r="C95" s="10"/>
      <c r="D95" s="7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9"/>
      <c r="R95" s="10"/>
      <c r="S95" s="10"/>
      <c r="T95" s="10"/>
      <c r="U95" s="10"/>
      <c r="V95" s="6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66"/>
    </row>
    <row r="96" spans="1:33" ht="14.25" customHeight="1">
      <c r="A96" s="70"/>
      <c r="B96" s="10"/>
      <c r="C96" s="10"/>
      <c r="D96" s="7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9"/>
      <c r="R96" s="10"/>
      <c r="S96" s="10"/>
      <c r="T96" s="10"/>
      <c r="U96" s="10"/>
      <c r="V96" s="6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6"/>
    </row>
    <row r="97" spans="1:33" ht="14.25" customHeight="1">
      <c r="A97" s="70"/>
      <c r="B97" s="10"/>
      <c r="C97" s="10"/>
      <c r="D97" s="7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9"/>
      <c r="R97" s="10"/>
      <c r="S97" s="10"/>
      <c r="T97" s="10"/>
      <c r="U97" s="10"/>
      <c r="V97" s="6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66"/>
    </row>
    <row r="98" spans="1:33" ht="14.25" customHeight="1">
      <c r="A98" s="70"/>
      <c r="B98" s="10"/>
      <c r="C98" s="10"/>
      <c r="D98" s="7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9"/>
      <c r="R98" s="10"/>
      <c r="S98" s="10"/>
      <c r="T98" s="10"/>
      <c r="U98" s="10"/>
      <c r="V98" s="6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66"/>
    </row>
    <row r="99" spans="1:33" ht="14.25" customHeight="1">
      <c r="A99" s="70"/>
      <c r="B99" s="10"/>
      <c r="C99" s="10"/>
      <c r="D99" s="7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9"/>
      <c r="R99" s="10"/>
      <c r="S99" s="10"/>
      <c r="T99" s="10"/>
      <c r="U99" s="10"/>
      <c r="V99" s="6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66"/>
    </row>
    <row r="100" spans="1:33" ht="14.25" customHeight="1">
      <c r="A100" s="70"/>
      <c r="B100" s="10"/>
      <c r="C100" s="10"/>
      <c r="D100" s="7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9"/>
      <c r="R100" s="10"/>
      <c r="S100" s="10"/>
      <c r="T100" s="10"/>
      <c r="U100" s="10"/>
      <c r="V100" s="6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66"/>
    </row>
    <row r="101" spans="1:33" ht="14.25" customHeight="1">
      <c r="A101" s="70"/>
      <c r="B101" s="10"/>
      <c r="C101" s="10"/>
      <c r="D101" s="7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9"/>
      <c r="R101" s="10"/>
      <c r="S101" s="10"/>
      <c r="T101" s="10"/>
      <c r="U101" s="10"/>
      <c r="V101" s="6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66"/>
    </row>
    <row r="102" spans="1:33" ht="14.25" customHeight="1">
      <c r="A102" s="70"/>
      <c r="B102" s="10"/>
      <c r="C102" s="10"/>
      <c r="D102" s="7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9"/>
      <c r="R102" s="10"/>
      <c r="S102" s="10"/>
      <c r="T102" s="10"/>
      <c r="U102" s="10"/>
      <c r="V102" s="6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66"/>
    </row>
    <row r="103" spans="1:33" ht="14.25" customHeight="1">
      <c r="A103" s="70"/>
      <c r="B103" s="10"/>
      <c r="C103" s="10"/>
      <c r="D103" s="7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9"/>
      <c r="R103" s="10"/>
      <c r="S103" s="10"/>
      <c r="T103" s="10"/>
      <c r="U103" s="10"/>
      <c r="V103" s="6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66"/>
    </row>
    <row r="104" spans="1:33" ht="14.25" customHeight="1">
      <c r="A104" s="70"/>
      <c r="B104" s="10"/>
      <c r="C104" s="10"/>
      <c r="D104" s="7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9"/>
      <c r="R104" s="10"/>
      <c r="S104" s="10"/>
      <c r="T104" s="10"/>
      <c r="U104" s="10"/>
      <c r="V104" s="6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66"/>
    </row>
    <row r="105" spans="1:33" ht="14.25" customHeight="1">
      <c r="A105" s="70"/>
      <c r="B105" s="10"/>
      <c r="C105" s="10"/>
      <c r="D105" s="7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9"/>
      <c r="R105" s="10"/>
      <c r="S105" s="10"/>
      <c r="T105" s="10"/>
      <c r="U105" s="10"/>
      <c r="V105" s="6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66"/>
    </row>
    <row r="106" spans="1:33" ht="14.25" customHeight="1">
      <c r="A106" s="70"/>
      <c r="B106" s="10"/>
      <c r="C106" s="10"/>
      <c r="D106" s="7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9"/>
      <c r="R106" s="10"/>
      <c r="S106" s="10"/>
      <c r="T106" s="10"/>
      <c r="U106" s="10"/>
      <c r="V106" s="6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66"/>
    </row>
    <row r="107" spans="1:33" ht="14.25" customHeight="1">
      <c r="A107" s="70"/>
      <c r="B107" s="10"/>
      <c r="C107" s="10"/>
      <c r="D107" s="7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9"/>
      <c r="R107" s="10"/>
      <c r="S107" s="10"/>
      <c r="T107" s="10"/>
      <c r="U107" s="10"/>
      <c r="V107" s="6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66"/>
    </row>
    <row r="108" spans="1:33" ht="14.25" customHeight="1">
      <c r="A108" s="70"/>
      <c r="B108" s="10"/>
      <c r="C108" s="10"/>
      <c r="D108" s="7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9"/>
      <c r="R108" s="10"/>
      <c r="S108" s="10"/>
      <c r="T108" s="10"/>
      <c r="U108" s="10"/>
      <c r="V108" s="6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66"/>
    </row>
    <row r="109" spans="1:33" ht="14.25" customHeight="1">
      <c r="A109" s="70"/>
      <c r="B109" s="10"/>
      <c r="C109" s="10"/>
      <c r="D109" s="7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9"/>
      <c r="R109" s="10"/>
      <c r="S109" s="10"/>
      <c r="T109" s="10"/>
      <c r="U109" s="10"/>
      <c r="V109" s="6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66"/>
    </row>
    <row r="110" spans="1:33" ht="14.25" customHeight="1">
      <c r="A110" s="70"/>
      <c r="B110" s="10"/>
      <c r="C110" s="10"/>
      <c r="D110" s="7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9"/>
      <c r="R110" s="10"/>
      <c r="S110" s="10"/>
      <c r="T110" s="10"/>
      <c r="U110" s="10"/>
      <c r="V110" s="6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66"/>
    </row>
    <row r="111" spans="1:33" ht="14.25" customHeight="1">
      <c r="A111" s="70"/>
      <c r="B111" s="10"/>
      <c r="C111" s="10"/>
      <c r="D111" s="7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9"/>
      <c r="R111" s="10"/>
      <c r="S111" s="10"/>
      <c r="T111" s="10"/>
      <c r="U111" s="10"/>
      <c r="V111" s="6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66"/>
    </row>
    <row r="112" spans="1:33" ht="14.25" customHeight="1">
      <c r="A112" s="70"/>
      <c r="B112" s="10"/>
      <c r="C112" s="10"/>
      <c r="D112" s="7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9"/>
      <c r="R112" s="10"/>
      <c r="S112" s="10"/>
      <c r="T112" s="10"/>
      <c r="U112" s="10"/>
      <c r="V112" s="6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66"/>
    </row>
    <row r="113" spans="1:33" ht="14.25" customHeight="1">
      <c r="A113" s="70"/>
      <c r="B113" s="10"/>
      <c r="C113" s="10"/>
      <c r="D113" s="7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9"/>
      <c r="R113" s="10"/>
      <c r="S113" s="10"/>
      <c r="T113" s="10"/>
      <c r="U113" s="10"/>
      <c r="V113" s="6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66"/>
    </row>
    <row r="114" spans="1:33" ht="14.25" customHeight="1">
      <c r="A114" s="70"/>
      <c r="B114" s="10"/>
      <c r="C114" s="10"/>
      <c r="D114" s="7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9"/>
      <c r="R114" s="10"/>
      <c r="S114" s="10"/>
      <c r="T114" s="10"/>
      <c r="U114" s="10"/>
      <c r="V114" s="6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66"/>
    </row>
    <row r="115" spans="1:33" ht="14.25" customHeight="1">
      <c r="A115" s="70"/>
      <c r="B115" s="10"/>
      <c r="C115" s="10"/>
      <c r="D115" s="7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9"/>
      <c r="R115" s="10"/>
      <c r="S115" s="10"/>
      <c r="T115" s="10"/>
      <c r="U115" s="10"/>
      <c r="V115" s="6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66"/>
    </row>
    <row r="116" spans="1:33" ht="14.25" customHeight="1">
      <c r="A116" s="70"/>
      <c r="B116" s="10"/>
      <c r="C116" s="10"/>
      <c r="D116" s="7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9"/>
      <c r="R116" s="10"/>
      <c r="S116" s="10"/>
      <c r="T116" s="10"/>
      <c r="U116" s="10"/>
      <c r="V116" s="6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66"/>
    </row>
    <row r="117" spans="1:33" ht="14.25" customHeight="1">
      <c r="A117" s="70"/>
      <c r="B117" s="10"/>
      <c r="C117" s="10"/>
      <c r="D117" s="7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66"/>
    </row>
    <row r="118" spans="1:33" ht="14.25" customHeight="1">
      <c r="A118" s="70"/>
      <c r="B118" s="10"/>
      <c r="C118" s="10"/>
      <c r="D118" s="7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9"/>
      <c r="R118" s="10"/>
      <c r="S118" s="10"/>
      <c r="T118" s="10"/>
      <c r="U118" s="10"/>
      <c r="V118" s="6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66"/>
    </row>
    <row r="119" spans="1:33" ht="14.25" customHeight="1">
      <c r="A119" s="70"/>
      <c r="B119" s="10"/>
      <c r="C119" s="10"/>
      <c r="D119" s="7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9"/>
      <c r="R119" s="10"/>
      <c r="S119" s="10"/>
      <c r="T119" s="10"/>
      <c r="U119" s="10"/>
      <c r="V119" s="6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66"/>
    </row>
    <row r="120" spans="1:33" ht="14.25" customHeight="1">
      <c r="A120" s="70"/>
      <c r="B120" s="10"/>
      <c r="C120" s="10"/>
      <c r="D120" s="7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9"/>
      <c r="R120" s="10"/>
      <c r="S120" s="10"/>
      <c r="T120" s="10"/>
      <c r="U120" s="10"/>
      <c r="V120" s="6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66"/>
    </row>
    <row r="121" spans="1:33" ht="14.25" customHeight="1">
      <c r="A121" s="70"/>
      <c r="B121" s="10"/>
      <c r="C121" s="10"/>
      <c r="D121" s="7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9"/>
      <c r="R121" s="10"/>
      <c r="S121" s="10"/>
      <c r="T121" s="10"/>
      <c r="U121" s="10"/>
      <c r="V121" s="6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66"/>
    </row>
    <row r="122" spans="1:33" ht="14.25" customHeight="1">
      <c r="A122" s="70"/>
      <c r="B122" s="10"/>
      <c r="C122" s="10"/>
      <c r="D122" s="7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9"/>
      <c r="R122" s="10"/>
      <c r="S122" s="10"/>
      <c r="T122" s="10"/>
      <c r="U122" s="10"/>
      <c r="V122" s="6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66"/>
    </row>
    <row r="123" spans="1:33" ht="14.25" customHeight="1">
      <c r="A123" s="70"/>
      <c r="B123" s="10"/>
      <c r="C123" s="10"/>
      <c r="D123" s="7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9"/>
      <c r="R123" s="10"/>
      <c r="S123" s="10"/>
      <c r="T123" s="10"/>
      <c r="U123" s="10"/>
      <c r="V123" s="6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66"/>
    </row>
    <row r="124" spans="1:33" ht="14.25" customHeight="1">
      <c r="A124" s="70"/>
      <c r="B124" s="10"/>
      <c r="C124" s="10"/>
      <c r="D124" s="7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9"/>
      <c r="R124" s="10"/>
      <c r="S124" s="10"/>
      <c r="T124" s="10"/>
      <c r="U124" s="10"/>
      <c r="V124" s="6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66"/>
    </row>
    <row r="125" spans="1:33" ht="14.25" customHeight="1">
      <c r="A125" s="70"/>
      <c r="B125" s="10"/>
      <c r="C125" s="10"/>
      <c r="D125" s="7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9"/>
      <c r="R125" s="10"/>
      <c r="S125" s="10"/>
      <c r="T125" s="10"/>
      <c r="U125" s="10"/>
      <c r="V125" s="6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66"/>
    </row>
    <row r="126" spans="1:33" ht="14.25" customHeight="1">
      <c r="A126" s="70"/>
      <c r="B126" s="10"/>
      <c r="C126" s="10"/>
      <c r="D126" s="7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9"/>
      <c r="R126" s="10"/>
      <c r="S126" s="10"/>
      <c r="T126" s="10"/>
      <c r="U126" s="10"/>
      <c r="V126" s="6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66"/>
    </row>
    <row r="127" spans="1:33" ht="14.25" customHeight="1">
      <c r="A127" s="70"/>
      <c r="B127" s="10"/>
      <c r="C127" s="10"/>
      <c r="D127" s="7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9"/>
      <c r="R127" s="10"/>
      <c r="S127" s="10"/>
      <c r="T127" s="10"/>
      <c r="U127" s="10"/>
      <c r="V127" s="6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66"/>
    </row>
    <row r="128" spans="1:33" ht="14.25" customHeight="1">
      <c r="A128" s="70"/>
      <c r="B128" s="10"/>
      <c r="C128" s="10"/>
      <c r="D128" s="7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9"/>
      <c r="R128" s="10"/>
      <c r="S128" s="10"/>
      <c r="T128" s="10"/>
      <c r="U128" s="10"/>
      <c r="V128" s="6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66"/>
    </row>
    <row r="129" spans="1:33" ht="14.25" customHeight="1">
      <c r="A129" s="70"/>
      <c r="B129" s="10"/>
      <c r="C129" s="10"/>
      <c r="D129" s="7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9"/>
      <c r="R129" s="10"/>
      <c r="S129" s="10"/>
      <c r="T129" s="10"/>
      <c r="U129" s="10"/>
      <c r="V129" s="6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66"/>
    </row>
    <row r="130" spans="1:33" ht="14.25" customHeight="1">
      <c r="A130" s="70"/>
      <c r="B130" s="10"/>
      <c r="C130" s="10"/>
      <c r="D130" s="7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9"/>
      <c r="R130" s="10"/>
      <c r="S130" s="10"/>
      <c r="T130" s="10"/>
      <c r="U130" s="10"/>
      <c r="V130" s="6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66"/>
    </row>
    <row r="131" spans="1:33" ht="14.25" customHeight="1">
      <c r="A131" s="70"/>
      <c r="B131" s="10"/>
      <c r="C131" s="10"/>
      <c r="D131" s="7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9"/>
      <c r="R131" s="10"/>
      <c r="S131" s="10"/>
      <c r="T131" s="10"/>
      <c r="U131" s="10"/>
      <c r="V131" s="6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66"/>
    </row>
    <row r="132" spans="1:33" ht="14.25" customHeight="1">
      <c r="A132" s="70"/>
      <c r="B132" s="10"/>
      <c r="C132" s="10"/>
      <c r="D132" s="7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9"/>
      <c r="R132" s="10"/>
      <c r="S132" s="10"/>
      <c r="T132" s="10"/>
      <c r="U132" s="10"/>
      <c r="V132" s="6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66"/>
    </row>
    <row r="133" spans="1:33" ht="14.25" customHeight="1">
      <c r="A133" s="70"/>
      <c r="B133" s="10"/>
      <c r="C133" s="10"/>
      <c r="D133" s="7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66"/>
    </row>
    <row r="134" spans="1:33" ht="14.25" customHeight="1">
      <c r="A134" s="70"/>
      <c r="B134" s="10"/>
      <c r="C134" s="10"/>
      <c r="D134" s="7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9"/>
      <c r="R134" s="10"/>
      <c r="S134" s="10"/>
      <c r="T134" s="10"/>
      <c r="U134" s="10"/>
      <c r="V134" s="6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66"/>
    </row>
    <row r="135" spans="1:33" ht="14.25" customHeight="1">
      <c r="A135" s="70"/>
      <c r="B135" s="10"/>
      <c r="C135" s="10"/>
      <c r="D135" s="7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9"/>
      <c r="R135" s="10"/>
      <c r="S135" s="10"/>
      <c r="T135" s="10"/>
      <c r="U135" s="10"/>
      <c r="V135" s="6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66"/>
    </row>
    <row r="136" spans="1:33" ht="14.25" customHeight="1">
      <c r="A136" s="70"/>
      <c r="B136" s="10"/>
      <c r="C136" s="10"/>
      <c r="D136" s="7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9"/>
      <c r="R136" s="10"/>
      <c r="S136" s="10"/>
      <c r="T136" s="10"/>
      <c r="U136" s="10"/>
      <c r="V136" s="6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66"/>
    </row>
    <row r="137" spans="1:33" ht="14.25" customHeight="1">
      <c r="A137" s="70"/>
      <c r="B137" s="10"/>
      <c r="C137" s="10"/>
      <c r="D137" s="7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9"/>
      <c r="R137" s="10"/>
      <c r="S137" s="10"/>
      <c r="T137" s="10"/>
      <c r="U137" s="10"/>
      <c r="V137" s="6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66"/>
    </row>
    <row r="138" spans="1:33" ht="14.25" customHeight="1">
      <c r="A138" s="70"/>
      <c r="B138" s="10"/>
      <c r="C138" s="10"/>
      <c r="D138" s="7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9"/>
      <c r="R138" s="10"/>
      <c r="S138" s="10"/>
      <c r="T138" s="10"/>
      <c r="U138" s="10"/>
      <c r="V138" s="6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66"/>
    </row>
    <row r="139" spans="1:33" ht="14.25" customHeight="1">
      <c r="A139" s="70"/>
      <c r="B139" s="10"/>
      <c r="C139" s="10"/>
      <c r="D139" s="7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9"/>
      <c r="R139" s="10"/>
      <c r="S139" s="10"/>
      <c r="T139" s="10"/>
      <c r="U139" s="10"/>
      <c r="V139" s="6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66"/>
    </row>
    <row r="140" spans="1:33" ht="14.25" customHeight="1">
      <c r="A140" s="70"/>
      <c r="B140" s="10"/>
      <c r="C140" s="10"/>
      <c r="D140" s="7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9"/>
      <c r="R140" s="10"/>
      <c r="S140" s="10"/>
      <c r="T140" s="10"/>
      <c r="U140" s="10"/>
      <c r="V140" s="6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66"/>
    </row>
    <row r="141" spans="1:33" ht="14.25" customHeight="1">
      <c r="A141" s="70"/>
      <c r="B141" s="10"/>
      <c r="C141" s="10"/>
      <c r="D141" s="7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9"/>
      <c r="R141" s="10"/>
      <c r="S141" s="10"/>
      <c r="T141" s="10"/>
      <c r="U141" s="10"/>
      <c r="V141" s="6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"/>
    </row>
    <row r="142" spans="1:33" ht="14.25" customHeight="1">
      <c r="A142" s="70"/>
      <c r="B142" s="10"/>
      <c r="C142" s="10"/>
      <c r="D142" s="7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9"/>
      <c r="R142" s="10"/>
      <c r="S142" s="10"/>
      <c r="T142" s="10"/>
      <c r="U142" s="10"/>
      <c r="V142" s="6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66"/>
    </row>
    <row r="143" spans="1:33" ht="14.25" customHeight="1">
      <c r="A143" s="70"/>
      <c r="B143" s="10"/>
      <c r="C143" s="10"/>
      <c r="D143" s="7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9"/>
      <c r="R143" s="10"/>
      <c r="S143" s="10"/>
      <c r="T143" s="10"/>
      <c r="U143" s="10"/>
      <c r="V143" s="6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66"/>
    </row>
    <row r="144" spans="1:33" ht="14.25" customHeight="1">
      <c r="A144" s="70"/>
      <c r="B144" s="10"/>
      <c r="C144" s="10"/>
      <c r="D144" s="7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9"/>
      <c r="R144" s="10"/>
      <c r="S144" s="10"/>
      <c r="T144" s="10"/>
      <c r="U144" s="10"/>
      <c r="V144" s="6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66"/>
    </row>
    <row r="145" spans="1:33" ht="14.25" customHeight="1">
      <c r="A145" s="70"/>
      <c r="B145" s="10"/>
      <c r="C145" s="10"/>
      <c r="D145" s="7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9"/>
      <c r="R145" s="10"/>
      <c r="S145" s="10"/>
      <c r="T145" s="10"/>
      <c r="U145" s="10"/>
      <c r="V145" s="6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66"/>
    </row>
    <row r="146" spans="1:33" ht="14.25" customHeight="1">
      <c r="A146" s="70"/>
      <c r="B146" s="10"/>
      <c r="C146" s="10"/>
      <c r="D146" s="7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9"/>
      <c r="R146" s="10"/>
      <c r="S146" s="10"/>
      <c r="T146" s="10"/>
      <c r="U146" s="10"/>
      <c r="V146" s="6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66"/>
    </row>
    <row r="147" spans="1:33" ht="14.25" customHeight="1">
      <c r="A147" s="70"/>
      <c r="B147" s="10"/>
      <c r="C147" s="10"/>
      <c r="D147" s="7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9"/>
      <c r="R147" s="10"/>
      <c r="S147" s="10"/>
      <c r="T147" s="10"/>
      <c r="U147" s="10"/>
      <c r="V147" s="6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66"/>
    </row>
    <row r="148" spans="1:33" ht="14.25" customHeight="1">
      <c r="A148" s="70"/>
      <c r="B148" s="10"/>
      <c r="C148" s="10"/>
      <c r="D148" s="7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9"/>
      <c r="R148" s="10"/>
      <c r="S148" s="10"/>
      <c r="T148" s="10"/>
      <c r="U148" s="10"/>
      <c r="V148" s="6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66"/>
    </row>
    <row r="149" spans="1:33" ht="14.25" customHeight="1">
      <c r="A149" s="70"/>
      <c r="B149" s="10"/>
      <c r="C149" s="10"/>
      <c r="D149" s="7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66"/>
    </row>
    <row r="150" spans="1:33" ht="14.25" customHeight="1">
      <c r="A150" s="70"/>
      <c r="B150" s="10"/>
      <c r="C150" s="10"/>
      <c r="D150" s="7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66"/>
    </row>
    <row r="151" spans="1:33" ht="14.25" customHeight="1">
      <c r="A151" s="70"/>
      <c r="B151" s="10"/>
      <c r="C151" s="10"/>
      <c r="D151" s="7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66"/>
    </row>
    <row r="152" spans="1:33" ht="14.25" customHeight="1">
      <c r="A152" s="70"/>
      <c r="B152" s="10"/>
      <c r="C152" s="10"/>
      <c r="D152" s="7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66"/>
    </row>
    <row r="153" spans="1:33" ht="14.25" customHeight="1">
      <c r="A153" s="70"/>
      <c r="B153" s="10"/>
      <c r="C153" s="10"/>
      <c r="D153" s="7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9"/>
      <c r="R153" s="10"/>
      <c r="S153" s="10"/>
      <c r="T153" s="10"/>
      <c r="U153" s="10"/>
      <c r="V153" s="6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66"/>
    </row>
    <row r="154" spans="1:33" ht="14.25" customHeight="1">
      <c r="A154" s="70"/>
      <c r="B154" s="10"/>
      <c r="C154" s="10"/>
      <c r="D154" s="7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9"/>
      <c r="R154" s="10"/>
      <c r="S154" s="10"/>
      <c r="T154" s="10"/>
      <c r="U154" s="10"/>
      <c r="V154" s="6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66"/>
    </row>
    <row r="155" spans="1:33" ht="14.25" customHeight="1">
      <c r="A155" s="70"/>
      <c r="B155" s="10"/>
      <c r="C155" s="10"/>
      <c r="D155" s="7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66"/>
    </row>
    <row r="156" spans="1:33" ht="14.25" customHeight="1">
      <c r="A156" s="70"/>
      <c r="B156" s="10"/>
      <c r="C156" s="10"/>
      <c r="D156" s="7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66"/>
    </row>
    <row r="157" spans="1:33" ht="14.25" customHeight="1">
      <c r="A157" s="70"/>
      <c r="B157" s="10"/>
      <c r="C157" s="10"/>
      <c r="D157" s="7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66"/>
    </row>
    <row r="158" spans="1:33" ht="14.25" customHeight="1">
      <c r="A158" s="70"/>
      <c r="B158" s="10"/>
      <c r="C158" s="10"/>
      <c r="D158" s="7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66"/>
    </row>
    <row r="159" spans="1:33" ht="14.25" customHeight="1">
      <c r="A159" s="70"/>
      <c r="B159" s="10"/>
      <c r="C159" s="10"/>
      <c r="D159" s="7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66"/>
    </row>
    <row r="160" spans="1:33" ht="14.25" customHeight="1">
      <c r="A160" s="70"/>
      <c r="B160" s="10"/>
      <c r="C160" s="10"/>
      <c r="D160" s="7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9"/>
      <c r="R160" s="10"/>
      <c r="S160" s="10"/>
      <c r="T160" s="10"/>
      <c r="U160" s="10"/>
      <c r="V160" s="6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66"/>
    </row>
    <row r="161" spans="1:33" ht="14.25" customHeight="1">
      <c r="A161" s="70"/>
      <c r="B161" s="10"/>
      <c r="C161" s="10"/>
      <c r="D161" s="7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9"/>
      <c r="R161" s="10"/>
      <c r="S161" s="10"/>
      <c r="T161" s="10"/>
      <c r="U161" s="10"/>
      <c r="V161" s="6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66"/>
    </row>
    <row r="162" spans="1:33" ht="14.25" customHeight="1">
      <c r="A162" s="70"/>
      <c r="B162" s="10"/>
      <c r="C162" s="10"/>
      <c r="D162" s="7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66"/>
    </row>
    <row r="163" spans="1:33" ht="14.25" customHeight="1">
      <c r="A163" s="70"/>
      <c r="B163" s="10"/>
      <c r="C163" s="10"/>
      <c r="D163" s="7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66"/>
    </row>
    <row r="164" spans="1:33" ht="14.25" customHeight="1">
      <c r="A164" s="70"/>
      <c r="B164" s="10"/>
      <c r="C164" s="10"/>
      <c r="D164" s="7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9"/>
      <c r="R164" s="10"/>
      <c r="S164" s="10"/>
      <c r="T164" s="10"/>
      <c r="U164" s="10"/>
      <c r="V164" s="6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66"/>
    </row>
    <row r="165" spans="1:33" ht="14.25" customHeight="1">
      <c r="A165" s="70"/>
      <c r="B165" s="10"/>
      <c r="C165" s="10"/>
      <c r="D165" s="7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9"/>
      <c r="R165" s="10"/>
      <c r="S165" s="10"/>
      <c r="T165" s="10"/>
      <c r="U165" s="10"/>
      <c r="V165" s="6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66"/>
    </row>
    <row r="166" spans="1:33" ht="14.25" customHeight="1">
      <c r="A166" s="70"/>
      <c r="B166" s="10"/>
      <c r="C166" s="10"/>
      <c r="D166" s="7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66"/>
    </row>
    <row r="167" spans="1:33" ht="14.25" customHeight="1">
      <c r="A167" s="70"/>
      <c r="B167" s="10"/>
      <c r="C167" s="10"/>
      <c r="D167" s="7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9"/>
      <c r="R167" s="10"/>
      <c r="S167" s="10"/>
      <c r="T167" s="10"/>
      <c r="U167" s="10"/>
      <c r="V167" s="6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66"/>
    </row>
    <row r="168" spans="1:33" ht="14.25" customHeight="1">
      <c r="A168" s="70"/>
      <c r="B168" s="10"/>
      <c r="C168" s="10"/>
      <c r="D168" s="7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9"/>
      <c r="R168" s="10"/>
      <c r="S168" s="10"/>
      <c r="T168" s="10"/>
      <c r="U168" s="10"/>
      <c r="V168" s="6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66"/>
    </row>
    <row r="169" spans="1:33" ht="14.25" customHeight="1">
      <c r="A169" s="70"/>
      <c r="B169" s="10"/>
      <c r="C169" s="10"/>
      <c r="D169" s="7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66"/>
    </row>
    <row r="170" spans="1:33" ht="14.25" customHeight="1">
      <c r="A170" s="70"/>
      <c r="B170" s="10"/>
      <c r="C170" s="10"/>
      <c r="D170" s="7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66"/>
    </row>
    <row r="171" spans="1:33" ht="14.25" customHeight="1">
      <c r="A171" s="70"/>
      <c r="B171" s="10"/>
      <c r="C171" s="10"/>
      <c r="D171" s="7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66"/>
    </row>
    <row r="172" spans="1:33" ht="14.25" customHeight="1">
      <c r="A172" s="70"/>
      <c r="B172" s="10"/>
      <c r="C172" s="10"/>
      <c r="D172" s="7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66"/>
    </row>
    <row r="173" spans="1:33" ht="14.25" customHeight="1">
      <c r="A173" s="70"/>
      <c r="B173" s="10"/>
      <c r="C173" s="10"/>
      <c r="D173" s="7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9"/>
      <c r="R173" s="10"/>
      <c r="S173" s="10"/>
      <c r="T173" s="10"/>
      <c r="U173" s="10"/>
      <c r="V173" s="6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66"/>
    </row>
    <row r="174" spans="1:33" ht="14.25" customHeight="1">
      <c r="A174" s="70"/>
      <c r="B174" s="10"/>
      <c r="C174" s="10"/>
      <c r="D174" s="7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9"/>
      <c r="R174" s="10"/>
      <c r="S174" s="10"/>
      <c r="T174" s="10"/>
      <c r="U174" s="10"/>
      <c r="V174" s="6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66"/>
    </row>
    <row r="175" spans="1:33" ht="14.25" customHeight="1">
      <c r="A175" s="70"/>
      <c r="B175" s="10"/>
      <c r="C175" s="10"/>
      <c r="D175" s="7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9"/>
      <c r="R175" s="10"/>
      <c r="S175" s="10"/>
      <c r="T175" s="10"/>
      <c r="U175" s="10"/>
      <c r="V175" s="6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66"/>
    </row>
    <row r="176" spans="1:33" ht="14.25" customHeight="1">
      <c r="A176" s="70"/>
      <c r="B176" s="10"/>
      <c r="C176" s="10"/>
      <c r="D176" s="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9"/>
      <c r="R176" s="10"/>
      <c r="S176" s="10"/>
      <c r="T176" s="10"/>
      <c r="U176" s="10"/>
      <c r="V176" s="6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66"/>
    </row>
    <row r="177" spans="1:33" ht="14.25" customHeight="1">
      <c r="A177" s="70"/>
      <c r="B177" s="10"/>
      <c r="C177" s="10"/>
      <c r="D177" s="7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9"/>
      <c r="R177" s="10"/>
      <c r="S177" s="10"/>
      <c r="T177" s="10"/>
      <c r="U177" s="10"/>
      <c r="V177" s="6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66"/>
    </row>
    <row r="178" spans="1:33" ht="14.25" customHeight="1">
      <c r="A178" s="70"/>
      <c r="B178" s="10"/>
      <c r="C178" s="10"/>
      <c r="D178" s="7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9"/>
      <c r="R178" s="10"/>
      <c r="S178" s="10"/>
      <c r="T178" s="10"/>
      <c r="U178" s="10"/>
      <c r="V178" s="6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66"/>
    </row>
    <row r="179" spans="1:33" ht="14.25" customHeight="1">
      <c r="A179" s="70"/>
      <c r="B179" s="10"/>
      <c r="C179" s="10"/>
      <c r="D179" s="7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9"/>
      <c r="R179" s="10"/>
      <c r="S179" s="10"/>
      <c r="T179" s="10"/>
      <c r="U179" s="10"/>
      <c r="V179" s="6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66"/>
    </row>
    <row r="180" spans="1:33" ht="14.25" customHeight="1">
      <c r="A180" s="70"/>
      <c r="B180" s="10"/>
      <c r="C180" s="10"/>
      <c r="D180" s="7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9"/>
      <c r="R180" s="10"/>
      <c r="S180" s="10"/>
      <c r="T180" s="10"/>
      <c r="U180" s="10"/>
      <c r="V180" s="6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66"/>
    </row>
    <row r="181" spans="1:33" ht="14.25" customHeight="1">
      <c r="A181" s="70"/>
      <c r="B181" s="10"/>
      <c r="C181" s="10"/>
      <c r="D181" s="7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9"/>
      <c r="R181" s="10"/>
      <c r="S181" s="10"/>
      <c r="T181" s="10"/>
      <c r="U181" s="10"/>
      <c r="V181" s="6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66"/>
    </row>
    <row r="182" spans="1:33" ht="14.25" customHeight="1">
      <c r="A182" s="70"/>
      <c r="B182" s="10"/>
      <c r="C182" s="10"/>
      <c r="D182" s="7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9"/>
      <c r="R182" s="10"/>
      <c r="S182" s="10"/>
      <c r="T182" s="10"/>
      <c r="U182" s="10"/>
      <c r="V182" s="6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66"/>
    </row>
    <row r="183" spans="1:33" ht="14.25" customHeight="1">
      <c r="A183" s="70"/>
      <c r="B183" s="10"/>
      <c r="C183" s="10"/>
      <c r="D183" s="7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9"/>
      <c r="R183" s="10"/>
      <c r="S183" s="10"/>
      <c r="T183" s="10"/>
      <c r="U183" s="10"/>
      <c r="V183" s="6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66"/>
    </row>
    <row r="184" spans="1:33" ht="14.25" customHeight="1">
      <c r="A184" s="70"/>
      <c r="B184" s="10"/>
      <c r="C184" s="10"/>
      <c r="D184" s="7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9"/>
      <c r="R184" s="10"/>
      <c r="S184" s="10"/>
      <c r="T184" s="10"/>
      <c r="U184" s="10"/>
      <c r="V184" s="6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66"/>
    </row>
    <row r="185" spans="1:33" ht="14.25" customHeight="1">
      <c r="A185" s="70"/>
      <c r="B185" s="10"/>
      <c r="C185" s="10"/>
      <c r="D185" s="7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9"/>
      <c r="R185" s="10"/>
      <c r="S185" s="10"/>
      <c r="T185" s="10"/>
      <c r="U185" s="10"/>
      <c r="V185" s="6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66"/>
    </row>
    <row r="186" spans="1:33" ht="14.25" customHeight="1">
      <c r="A186" s="70"/>
      <c r="B186" s="10"/>
      <c r="C186" s="10"/>
      <c r="D186" s="7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9"/>
      <c r="R186" s="10"/>
      <c r="S186" s="10"/>
      <c r="T186" s="10"/>
      <c r="U186" s="10"/>
      <c r="V186" s="6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66"/>
    </row>
    <row r="187" spans="1:33" ht="14.25" customHeight="1">
      <c r="A187" s="70"/>
      <c r="B187" s="10"/>
      <c r="C187" s="10"/>
      <c r="D187" s="7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9"/>
      <c r="R187" s="10"/>
      <c r="S187" s="10"/>
      <c r="T187" s="10"/>
      <c r="U187" s="10"/>
      <c r="V187" s="6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66"/>
    </row>
    <row r="188" spans="1:33" ht="14.25" customHeight="1">
      <c r="A188" s="70"/>
      <c r="B188" s="10"/>
      <c r="C188" s="10"/>
      <c r="D188" s="7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9"/>
      <c r="R188" s="10"/>
      <c r="S188" s="10"/>
      <c r="T188" s="10"/>
      <c r="U188" s="10"/>
      <c r="V188" s="6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66"/>
    </row>
    <row r="189" spans="1:33" ht="14.25" customHeight="1">
      <c r="A189" s="70"/>
      <c r="B189" s="10"/>
      <c r="C189" s="10"/>
      <c r="D189" s="7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9"/>
      <c r="R189" s="10"/>
      <c r="S189" s="10"/>
      <c r="T189" s="10"/>
      <c r="U189" s="10"/>
      <c r="V189" s="6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66"/>
    </row>
    <row r="190" spans="1:33" ht="14.25" customHeight="1">
      <c r="A190" s="70"/>
      <c r="B190" s="10"/>
      <c r="C190" s="10"/>
      <c r="D190" s="7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9"/>
      <c r="R190" s="10"/>
      <c r="S190" s="10"/>
      <c r="T190" s="10"/>
      <c r="U190" s="10"/>
      <c r="V190" s="6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66"/>
    </row>
    <row r="191" spans="1:33" ht="14.25" customHeight="1">
      <c r="A191" s="70"/>
      <c r="B191" s="10"/>
      <c r="C191" s="10"/>
      <c r="D191" s="7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9"/>
      <c r="R191" s="10"/>
      <c r="S191" s="10"/>
      <c r="T191" s="10"/>
      <c r="U191" s="10"/>
      <c r="V191" s="6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66"/>
    </row>
    <row r="192" spans="1:33" ht="14.25" customHeight="1">
      <c r="A192" s="70"/>
      <c r="B192" s="10"/>
      <c r="C192" s="10"/>
      <c r="D192" s="7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9"/>
      <c r="R192" s="10"/>
      <c r="S192" s="10"/>
      <c r="T192" s="10"/>
      <c r="U192" s="10"/>
      <c r="V192" s="6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66"/>
    </row>
    <row r="193" spans="1:33" ht="14.25" customHeight="1">
      <c r="A193" s="70"/>
      <c r="B193" s="10"/>
      <c r="C193" s="10"/>
      <c r="D193" s="7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9"/>
      <c r="R193" s="10"/>
      <c r="S193" s="10"/>
      <c r="T193" s="10"/>
      <c r="U193" s="10"/>
      <c r="V193" s="6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66"/>
    </row>
    <row r="194" spans="1:33" ht="14.25" customHeight="1">
      <c r="A194" s="70"/>
      <c r="B194" s="10"/>
      <c r="C194" s="10"/>
      <c r="D194" s="7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9"/>
      <c r="R194" s="10"/>
      <c r="S194" s="10"/>
      <c r="T194" s="10"/>
      <c r="U194" s="10"/>
      <c r="V194" s="6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66"/>
    </row>
    <row r="195" spans="1:33" ht="14.25" customHeight="1">
      <c r="A195" s="70"/>
      <c r="B195" s="10"/>
      <c r="C195" s="10"/>
      <c r="D195" s="7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9"/>
      <c r="R195" s="10"/>
      <c r="S195" s="10"/>
      <c r="T195" s="10"/>
      <c r="U195" s="10"/>
      <c r="V195" s="6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66"/>
    </row>
    <row r="196" spans="1:33" ht="14.25" customHeight="1">
      <c r="A196" s="70"/>
      <c r="B196" s="10"/>
      <c r="C196" s="10"/>
      <c r="D196" s="7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9"/>
      <c r="R196" s="10"/>
      <c r="S196" s="10"/>
      <c r="T196" s="10"/>
      <c r="U196" s="10"/>
      <c r="V196" s="6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66"/>
    </row>
    <row r="197" spans="1:33" ht="14.25" customHeight="1">
      <c r="A197" s="70"/>
      <c r="B197" s="10"/>
      <c r="C197" s="10"/>
      <c r="D197" s="7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9"/>
      <c r="R197" s="10"/>
      <c r="S197" s="10"/>
      <c r="T197" s="10"/>
      <c r="U197" s="10"/>
      <c r="V197" s="6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66"/>
    </row>
    <row r="198" spans="1:33" ht="14.25" customHeight="1">
      <c r="A198" s="70"/>
      <c r="B198" s="10"/>
      <c r="C198" s="10"/>
      <c r="D198" s="7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9"/>
      <c r="R198" s="10"/>
      <c r="S198" s="10"/>
      <c r="T198" s="10"/>
      <c r="U198" s="10"/>
      <c r="V198" s="6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6"/>
    </row>
    <row r="199" spans="1:33" ht="14.25" customHeight="1">
      <c r="A199" s="70"/>
      <c r="B199" s="10"/>
      <c r="C199" s="10"/>
      <c r="D199" s="7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9"/>
      <c r="R199" s="10"/>
      <c r="S199" s="10"/>
      <c r="T199" s="10"/>
      <c r="U199" s="10"/>
      <c r="V199" s="6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66"/>
    </row>
    <row r="200" spans="1:33" ht="14.25" customHeight="1">
      <c r="A200" s="70"/>
      <c r="B200" s="10"/>
      <c r="C200" s="10"/>
      <c r="D200" s="7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9"/>
      <c r="R200" s="10"/>
      <c r="S200" s="10"/>
      <c r="T200" s="10"/>
      <c r="U200" s="10"/>
      <c r="V200" s="6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66"/>
    </row>
    <row r="201" spans="1:33" ht="14.25" customHeight="1">
      <c r="A201" s="70"/>
      <c r="B201" s="10"/>
      <c r="C201" s="10"/>
      <c r="D201" s="7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9"/>
      <c r="R201" s="10"/>
      <c r="S201" s="10"/>
      <c r="T201" s="10"/>
      <c r="U201" s="10"/>
      <c r="V201" s="6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66"/>
    </row>
    <row r="202" spans="1:33" ht="14.25" customHeight="1">
      <c r="A202" s="70"/>
      <c r="B202" s="10"/>
      <c r="C202" s="10"/>
      <c r="D202" s="7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9"/>
      <c r="R202" s="10"/>
      <c r="S202" s="10"/>
      <c r="T202" s="10"/>
      <c r="U202" s="10"/>
      <c r="V202" s="6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66"/>
    </row>
    <row r="203" spans="1:33" ht="14.25" customHeight="1">
      <c r="A203" s="70"/>
      <c r="B203" s="10"/>
      <c r="C203" s="10"/>
      <c r="D203" s="7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9"/>
      <c r="R203" s="10"/>
      <c r="S203" s="10"/>
      <c r="T203" s="10"/>
      <c r="U203" s="10"/>
      <c r="V203" s="6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66"/>
    </row>
    <row r="204" spans="1:33" ht="14.25" customHeight="1">
      <c r="A204" s="70"/>
      <c r="B204" s="10"/>
      <c r="C204" s="10"/>
      <c r="D204" s="7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9"/>
      <c r="R204" s="10"/>
      <c r="S204" s="10"/>
      <c r="T204" s="10"/>
      <c r="U204" s="10"/>
      <c r="V204" s="6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66"/>
    </row>
    <row r="205" spans="1:33" ht="14.25" customHeight="1">
      <c r="A205" s="70"/>
      <c r="B205" s="10"/>
      <c r="C205" s="10"/>
      <c r="D205" s="7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9"/>
      <c r="R205" s="10"/>
      <c r="S205" s="10"/>
      <c r="T205" s="10"/>
      <c r="U205" s="10"/>
      <c r="V205" s="6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66"/>
    </row>
    <row r="206" spans="1:33" ht="14.25" customHeight="1">
      <c r="A206" s="70"/>
      <c r="B206" s="10"/>
      <c r="C206" s="10"/>
      <c r="D206" s="7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9"/>
      <c r="R206" s="10"/>
      <c r="S206" s="10"/>
      <c r="T206" s="10"/>
      <c r="U206" s="10"/>
      <c r="V206" s="6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66"/>
    </row>
    <row r="207" spans="1:33" ht="14.25" customHeight="1">
      <c r="A207" s="70"/>
      <c r="B207" s="10"/>
      <c r="C207" s="10"/>
      <c r="D207" s="7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9"/>
      <c r="R207" s="10"/>
      <c r="S207" s="10"/>
      <c r="T207" s="10"/>
      <c r="U207" s="10"/>
      <c r="V207" s="6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66"/>
    </row>
    <row r="208" spans="1:33" ht="14.25" customHeight="1">
      <c r="A208" s="70"/>
      <c r="B208" s="10"/>
      <c r="C208" s="10"/>
      <c r="D208" s="7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9"/>
      <c r="R208" s="10"/>
      <c r="S208" s="10"/>
      <c r="T208" s="10"/>
      <c r="U208" s="10"/>
      <c r="V208" s="6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66"/>
    </row>
    <row r="209" spans="1:33" ht="14.25" customHeight="1">
      <c r="A209" s="70"/>
      <c r="B209" s="10"/>
      <c r="C209" s="10"/>
      <c r="D209" s="7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9"/>
      <c r="R209" s="10"/>
      <c r="S209" s="10"/>
      <c r="T209" s="10"/>
      <c r="U209" s="10"/>
      <c r="V209" s="6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66"/>
    </row>
    <row r="210" spans="1:33" ht="14.25" customHeight="1">
      <c r="A210" s="70"/>
      <c r="B210" s="10"/>
      <c r="C210" s="10"/>
      <c r="D210" s="7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9"/>
      <c r="R210" s="10"/>
      <c r="S210" s="10"/>
      <c r="T210" s="10"/>
      <c r="U210" s="10"/>
      <c r="V210" s="6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66"/>
    </row>
    <row r="211" spans="1:33" ht="14.25" customHeight="1">
      <c r="A211" s="70"/>
      <c r="B211" s="10"/>
      <c r="C211" s="10"/>
      <c r="D211" s="7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9"/>
      <c r="R211" s="10"/>
      <c r="S211" s="10"/>
      <c r="T211" s="10"/>
      <c r="U211" s="10"/>
      <c r="V211" s="6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66"/>
    </row>
    <row r="212" spans="1:33" ht="14.25" customHeight="1">
      <c r="A212" s="70"/>
      <c r="B212" s="10"/>
      <c r="C212" s="10"/>
      <c r="D212" s="7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9"/>
      <c r="R212" s="10"/>
      <c r="S212" s="10"/>
      <c r="T212" s="10"/>
      <c r="U212" s="10"/>
      <c r="V212" s="6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66"/>
    </row>
    <row r="213" spans="1:33" ht="14.25" customHeight="1">
      <c r="A213" s="70"/>
      <c r="B213" s="10"/>
      <c r="C213" s="10"/>
      <c r="D213" s="7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9"/>
      <c r="R213" s="10"/>
      <c r="S213" s="10"/>
      <c r="T213" s="10"/>
      <c r="U213" s="10"/>
      <c r="V213" s="6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66"/>
    </row>
    <row r="214" spans="1:33" ht="14.25" customHeight="1">
      <c r="A214" s="70"/>
      <c r="B214" s="10"/>
      <c r="C214" s="10"/>
      <c r="D214" s="7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9"/>
      <c r="R214" s="10"/>
      <c r="S214" s="10"/>
      <c r="T214" s="10"/>
      <c r="U214" s="10"/>
      <c r="V214" s="6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66"/>
    </row>
    <row r="215" spans="1:33" ht="14.25" customHeight="1">
      <c r="A215" s="70"/>
      <c r="B215" s="10"/>
      <c r="C215" s="10"/>
      <c r="D215" s="7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9"/>
      <c r="R215" s="10"/>
      <c r="S215" s="10"/>
      <c r="T215" s="10"/>
      <c r="U215" s="10"/>
      <c r="V215" s="6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66"/>
    </row>
    <row r="216" spans="1:33" ht="14.25" customHeight="1">
      <c r="A216" s="70"/>
      <c r="B216" s="10"/>
      <c r="C216" s="10"/>
      <c r="D216" s="7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9"/>
      <c r="R216" s="10"/>
      <c r="S216" s="10"/>
      <c r="T216" s="10"/>
      <c r="U216" s="10"/>
      <c r="V216" s="6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66"/>
    </row>
    <row r="217" spans="1:33" ht="14.25" customHeight="1">
      <c r="A217" s="70"/>
      <c r="B217" s="10"/>
      <c r="C217" s="10"/>
      <c r="D217" s="7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9"/>
      <c r="R217" s="10"/>
      <c r="S217" s="10"/>
      <c r="T217" s="10"/>
      <c r="U217" s="10"/>
      <c r="V217" s="6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66"/>
    </row>
    <row r="218" spans="1:33" ht="14.25" customHeight="1">
      <c r="A218" s="70"/>
      <c r="B218" s="10"/>
      <c r="C218" s="10"/>
      <c r="D218" s="7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9"/>
      <c r="R218" s="10"/>
      <c r="S218" s="10"/>
      <c r="T218" s="10"/>
      <c r="U218" s="10"/>
      <c r="V218" s="6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66"/>
    </row>
    <row r="219" spans="1:33" ht="14.25" customHeight="1">
      <c r="A219" s="70"/>
      <c r="B219" s="10"/>
      <c r="C219" s="10"/>
      <c r="D219" s="7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9"/>
      <c r="R219" s="10"/>
      <c r="S219" s="10"/>
      <c r="T219" s="10"/>
      <c r="U219" s="10"/>
      <c r="V219" s="6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66"/>
    </row>
    <row r="220" spans="1:33" ht="14.25" customHeight="1">
      <c r="A220" s="70"/>
      <c r="B220" s="10"/>
      <c r="C220" s="10"/>
      <c r="D220" s="7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9"/>
      <c r="R220" s="10"/>
      <c r="S220" s="10"/>
      <c r="T220" s="10"/>
      <c r="U220" s="10"/>
      <c r="V220" s="6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66"/>
    </row>
    <row r="221" spans="1:33" ht="14.25" customHeight="1">
      <c r="A221" s="70"/>
      <c r="B221" s="10"/>
      <c r="C221" s="10"/>
      <c r="D221" s="7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9"/>
      <c r="R221" s="10"/>
      <c r="S221" s="10"/>
      <c r="T221" s="10"/>
      <c r="U221" s="10"/>
      <c r="V221" s="6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66"/>
    </row>
    <row r="222" spans="1:33" ht="14.25" customHeight="1">
      <c r="A222" s="70"/>
      <c r="B222" s="10"/>
      <c r="C222" s="10"/>
      <c r="D222" s="7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9"/>
      <c r="R222" s="10"/>
      <c r="S222" s="10"/>
      <c r="T222" s="10"/>
      <c r="U222" s="10"/>
      <c r="V222" s="6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66"/>
    </row>
    <row r="223" spans="1:33" ht="14.25" customHeight="1">
      <c r="A223" s="70"/>
      <c r="B223" s="10"/>
      <c r="C223" s="10"/>
      <c r="D223" s="7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69"/>
      <c r="R223" s="10"/>
      <c r="S223" s="10"/>
      <c r="T223" s="10"/>
      <c r="U223" s="10"/>
      <c r="V223" s="69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66"/>
    </row>
    <row r="224" spans="1:33" ht="14.25" customHeight="1">
      <c r="A224" s="70"/>
      <c r="B224" s="10"/>
      <c r="C224" s="10"/>
      <c r="D224" s="76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69"/>
      <c r="R224" s="10"/>
      <c r="S224" s="10"/>
      <c r="T224" s="10"/>
      <c r="U224" s="10"/>
      <c r="V224" s="6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66"/>
    </row>
    <row r="225" spans="1:33" ht="14.25" customHeight="1">
      <c r="A225" s="70"/>
      <c r="B225" s="10"/>
      <c r="C225" s="10"/>
      <c r="D225" s="7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69"/>
      <c r="R225" s="10"/>
      <c r="S225" s="10"/>
      <c r="T225" s="10"/>
      <c r="U225" s="10"/>
      <c r="V225" s="69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66"/>
    </row>
    <row r="226" spans="1:33" ht="14.25" customHeight="1">
      <c r="A226" s="70"/>
      <c r="B226" s="10"/>
      <c r="C226" s="10"/>
      <c r="D226" s="7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69"/>
      <c r="R226" s="10"/>
      <c r="S226" s="10"/>
      <c r="T226" s="10"/>
      <c r="U226" s="10"/>
      <c r="V226" s="6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66"/>
    </row>
    <row r="227" spans="1:33" ht="14.25" customHeight="1">
      <c r="A227" s="70"/>
      <c r="B227" s="10"/>
      <c r="C227" s="10"/>
      <c r="D227" s="76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9"/>
      <c r="R227" s="10"/>
      <c r="S227" s="10"/>
      <c r="T227" s="10"/>
      <c r="U227" s="10"/>
      <c r="V227" s="6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66"/>
    </row>
    <row r="228" spans="1:33" ht="14.25" customHeight="1">
      <c r="A228" s="70"/>
      <c r="B228" s="10"/>
      <c r="C228" s="10"/>
      <c r="D228" s="76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69"/>
      <c r="R228" s="10"/>
      <c r="S228" s="10"/>
      <c r="T228" s="10"/>
      <c r="U228" s="10"/>
      <c r="V228" s="69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66"/>
    </row>
    <row r="229" spans="1:33" ht="14.25" customHeight="1">
      <c r="A229" s="70"/>
      <c r="B229" s="10"/>
      <c r="C229" s="10"/>
      <c r="D229" s="7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69"/>
      <c r="R229" s="10"/>
      <c r="S229" s="10"/>
      <c r="T229" s="10"/>
      <c r="U229" s="10"/>
      <c r="V229" s="69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66"/>
    </row>
    <row r="230" spans="1:33" ht="14.25" customHeight="1">
      <c r="A230" s="70"/>
      <c r="B230" s="10"/>
      <c r="C230" s="10"/>
      <c r="D230" s="76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69"/>
      <c r="R230" s="10"/>
      <c r="S230" s="10"/>
      <c r="T230" s="10"/>
      <c r="U230" s="10"/>
      <c r="V230" s="6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66"/>
    </row>
    <row r="231" spans="1:33" ht="14.25" customHeight="1">
      <c r="A231" s="70"/>
      <c r="B231" s="10"/>
      <c r="C231" s="10"/>
      <c r="D231" s="76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69"/>
      <c r="R231" s="10"/>
      <c r="S231" s="10"/>
      <c r="T231" s="10"/>
      <c r="U231" s="10"/>
      <c r="V231" s="6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66"/>
    </row>
    <row r="232" spans="1:33" ht="14.25" customHeight="1">
      <c r="A232" s="70"/>
      <c r="B232" s="10"/>
      <c r="C232" s="10"/>
      <c r="D232" s="7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69"/>
      <c r="R232" s="10"/>
      <c r="S232" s="10"/>
      <c r="T232" s="10"/>
      <c r="U232" s="10"/>
      <c r="V232" s="6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66"/>
    </row>
    <row r="233" spans="1:33" ht="14.25" customHeight="1">
      <c r="A233" s="70"/>
      <c r="B233" s="10"/>
      <c r="C233" s="10"/>
      <c r="D233" s="7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69"/>
      <c r="R233" s="10"/>
      <c r="S233" s="10"/>
      <c r="T233" s="10"/>
      <c r="U233" s="10"/>
      <c r="V233" s="6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66"/>
    </row>
    <row r="234" spans="1:33" ht="14.25" customHeight="1">
      <c r="A234" s="70"/>
      <c r="B234" s="10"/>
      <c r="C234" s="10"/>
      <c r="D234" s="76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69"/>
      <c r="R234" s="10"/>
      <c r="S234" s="10"/>
      <c r="T234" s="10"/>
      <c r="U234" s="10"/>
      <c r="V234" s="69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66"/>
    </row>
    <row r="235" spans="1:33" ht="14.25" customHeight="1">
      <c r="A235" s="70"/>
      <c r="B235" s="10"/>
      <c r="C235" s="10"/>
      <c r="D235" s="76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69"/>
      <c r="R235" s="10"/>
      <c r="S235" s="10"/>
      <c r="T235" s="10"/>
      <c r="U235" s="10"/>
      <c r="V235" s="6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66"/>
    </row>
    <row r="236" spans="1:33" ht="14.25" customHeight="1">
      <c r="A236" s="70"/>
      <c r="B236" s="10"/>
      <c r="C236" s="10"/>
      <c r="D236" s="76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69"/>
      <c r="R236" s="10"/>
      <c r="S236" s="10"/>
      <c r="T236" s="10"/>
      <c r="U236" s="10"/>
      <c r="V236" s="69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66"/>
    </row>
    <row r="237" spans="1:33" ht="14.25" customHeight="1">
      <c r="A237" s="70"/>
      <c r="B237" s="10"/>
      <c r="C237" s="10"/>
      <c r="D237" s="7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69"/>
      <c r="R237" s="10"/>
      <c r="S237" s="10"/>
      <c r="T237" s="10"/>
      <c r="U237" s="10"/>
      <c r="V237" s="6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66"/>
    </row>
    <row r="238" spans="1:33" ht="14.25" customHeight="1">
      <c r="A238" s="70"/>
      <c r="B238" s="10"/>
      <c r="C238" s="10"/>
      <c r="D238" s="7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69"/>
      <c r="R238" s="10"/>
      <c r="S238" s="10"/>
      <c r="T238" s="10"/>
      <c r="U238" s="10"/>
      <c r="V238" s="6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66"/>
    </row>
    <row r="239" spans="1:33" ht="14.25" customHeight="1">
      <c r="A239" s="70"/>
      <c r="B239" s="10"/>
      <c r="C239" s="10"/>
      <c r="D239" s="7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69"/>
      <c r="R239" s="10"/>
      <c r="S239" s="10"/>
      <c r="T239" s="10"/>
      <c r="U239" s="10"/>
      <c r="V239" s="69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66"/>
    </row>
    <row r="240" spans="1:33" ht="14.25" customHeight="1">
      <c r="A240" s="70"/>
      <c r="B240" s="10"/>
      <c r="C240" s="10"/>
      <c r="D240" s="76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69"/>
      <c r="R240" s="10"/>
      <c r="S240" s="10"/>
      <c r="T240" s="10"/>
      <c r="U240" s="10"/>
      <c r="V240" s="69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66"/>
    </row>
    <row r="241" spans="1:33" ht="14.25" customHeight="1">
      <c r="A241" s="70"/>
      <c r="B241" s="10"/>
      <c r="C241" s="10"/>
      <c r="D241" s="76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69"/>
      <c r="R241" s="10"/>
      <c r="S241" s="10"/>
      <c r="T241" s="10"/>
      <c r="U241" s="10"/>
      <c r="V241" s="6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66"/>
    </row>
    <row r="242" spans="1:33" ht="14.25" customHeight="1">
      <c r="A242" s="70"/>
      <c r="B242" s="10"/>
      <c r="C242" s="10"/>
      <c r="D242" s="7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69"/>
      <c r="R242" s="10"/>
      <c r="S242" s="10"/>
      <c r="T242" s="10"/>
      <c r="U242" s="10"/>
      <c r="V242" s="69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66"/>
    </row>
    <row r="243" spans="1:33" ht="14.25" customHeight="1">
      <c r="A243" s="70"/>
      <c r="B243" s="10"/>
      <c r="C243" s="10"/>
      <c r="D243" s="7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69"/>
      <c r="R243" s="10"/>
      <c r="S243" s="10"/>
      <c r="T243" s="10"/>
      <c r="U243" s="10"/>
      <c r="V243" s="69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66"/>
    </row>
    <row r="244" spans="1:33" ht="14.25" customHeight="1">
      <c r="A244" s="70"/>
      <c r="B244" s="10"/>
      <c r="C244" s="10"/>
      <c r="D244" s="76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9"/>
      <c r="R244" s="10"/>
      <c r="S244" s="10"/>
      <c r="T244" s="10"/>
      <c r="U244" s="10"/>
      <c r="V244" s="6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66"/>
    </row>
    <row r="245" spans="1:33" ht="14.25" customHeight="1">
      <c r="A245" s="70"/>
      <c r="B245" s="10"/>
      <c r="C245" s="10"/>
      <c r="D245" s="7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69"/>
      <c r="R245" s="10"/>
      <c r="S245" s="10"/>
      <c r="T245" s="10"/>
      <c r="U245" s="10"/>
      <c r="V245" s="6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66"/>
    </row>
    <row r="246" spans="1:33" ht="14.25" customHeight="1">
      <c r="A246" s="70"/>
      <c r="B246" s="10"/>
      <c r="C246" s="10"/>
      <c r="D246" s="76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9"/>
      <c r="R246" s="10"/>
      <c r="S246" s="10"/>
      <c r="T246" s="10"/>
      <c r="U246" s="10"/>
      <c r="V246" s="6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66"/>
    </row>
    <row r="247" spans="1:33" ht="14.25" customHeight="1">
      <c r="A247" s="70"/>
      <c r="B247" s="10"/>
      <c r="C247" s="10"/>
      <c r="D247" s="76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9"/>
      <c r="R247" s="10"/>
      <c r="S247" s="10"/>
      <c r="T247" s="10"/>
      <c r="U247" s="10"/>
      <c r="V247" s="6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66"/>
    </row>
    <row r="248" spans="1:33" ht="14.25" customHeight="1">
      <c r="A248" s="70"/>
      <c r="B248" s="10"/>
      <c r="C248" s="10"/>
      <c r="D248" s="7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69"/>
      <c r="R248" s="10"/>
      <c r="S248" s="10"/>
      <c r="T248" s="10"/>
      <c r="U248" s="10"/>
      <c r="V248" s="69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66"/>
    </row>
    <row r="249" spans="1:33" ht="14.25" customHeight="1">
      <c r="A249" s="70"/>
      <c r="B249" s="10"/>
      <c r="C249" s="10"/>
      <c r="D249" s="76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9"/>
      <c r="R249" s="10"/>
      <c r="S249" s="10"/>
      <c r="T249" s="10"/>
      <c r="U249" s="10"/>
      <c r="V249" s="6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66"/>
    </row>
    <row r="250" spans="1:33" ht="14.25" customHeight="1">
      <c r="A250" s="70"/>
      <c r="B250" s="10"/>
      <c r="C250" s="10"/>
      <c r="D250" s="7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9"/>
      <c r="R250" s="10"/>
      <c r="S250" s="10"/>
      <c r="T250" s="10"/>
      <c r="U250" s="10"/>
      <c r="V250" s="6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66"/>
    </row>
    <row r="251" spans="1:33" ht="14.25" customHeight="1">
      <c r="A251" s="70"/>
      <c r="B251" s="10"/>
      <c r="C251" s="10"/>
      <c r="D251" s="76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9"/>
      <c r="R251" s="10"/>
      <c r="S251" s="10"/>
      <c r="T251" s="10"/>
      <c r="U251" s="10"/>
      <c r="V251" s="6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66"/>
    </row>
    <row r="252" spans="1:33" ht="14.25" customHeight="1">
      <c r="A252" s="70"/>
      <c r="B252" s="10"/>
      <c r="C252" s="10"/>
      <c r="D252" s="76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69"/>
      <c r="R252" s="10"/>
      <c r="S252" s="10"/>
      <c r="T252" s="10"/>
      <c r="U252" s="10"/>
      <c r="V252" s="6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66"/>
    </row>
    <row r="253" spans="1:33" ht="14.25" customHeight="1">
      <c r="A253" s="70"/>
      <c r="B253" s="10"/>
      <c r="C253" s="10"/>
      <c r="D253" s="76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69"/>
      <c r="R253" s="10"/>
      <c r="S253" s="10"/>
      <c r="T253" s="10"/>
      <c r="U253" s="10"/>
      <c r="V253" s="6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66"/>
    </row>
    <row r="254" spans="1:33" ht="14.25" customHeight="1">
      <c r="A254" s="70"/>
      <c r="B254" s="10"/>
      <c r="C254" s="10"/>
      <c r="D254" s="76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69"/>
      <c r="R254" s="10"/>
      <c r="S254" s="10"/>
      <c r="T254" s="10"/>
      <c r="U254" s="10"/>
      <c r="V254" s="69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66"/>
    </row>
    <row r="255" spans="1:33" ht="14.25" customHeight="1">
      <c r="A255" s="70"/>
      <c r="B255" s="10"/>
      <c r="C255" s="10"/>
      <c r="D255" s="76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69"/>
      <c r="R255" s="10"/>
      <c r="S255" s="10"/>
      <c r="T255" s="10"/>
      <c r="U255" s="10"/>
      <c r="V255" s="6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66"/>
    </row>
    <row r="256" spans="1:33" ht="14.25" customHeight="1">
      <c r="A256" s="70"/>
      <c r="B256" s="10"/>
      <c r="C256" s="10"/>
      <c r="D256" s="76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69"/>
      <c r="R256" s="10"/>
      <c r="S256" s="10"/>
      <c r="T256" s="10"/>
      <c r="U256" s="10"/>
      <c r="V256" s="6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66"/>
    </row>
    <row r="257" spans="1:33" ht="14.25" customHeight="1">
      <c r="A257" s="70"/>
      <c r="B257" s="10"/>
      <c r="C257" s="10"/>
      <c r="D257" s="76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69"/>
      <c r="R257" s="10"/>
      <c r="S257" s="10"/>
      <c r="T257" s="10"/>
      <c r="U257" s="10"/>
      <c r="V257" s="6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66"/>
    </row>
    <row r="258" spans="1:33" ht="14.25" customHeight="1">
      <c r="A258" s="70"/>
      <c r="B258" s="10"/>
      <c r="C258" s="10"/>
      <c r="D258" s="76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69"/>
      <c r="R258" s="10"/>
      <c r="S258" s="10"/>
      <c r="T258" s="10"/>
      <c r="U258" s="10"/>
      <c r="V258" s="69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66"/>
    </row>
    <row r="259" spans="1:33" ht="14.25" customHeight="1">
      <c r="A259" s="70"/>
      <c r="B259" s="10"/>
      <c r="C259" s="10"/>
      <c r="D259" s="76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69"/>
      <c r="R259" s="10"/>
      <c r="S259" s="10"/>
      <c r="T259" s="10"/>
      <c r="U259" s="10"/>
      <c r="V259" s="6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66"/>
    </row>
    <row r="260" spans="1:33" ht="14.25" customHeight="1">
      <c r="A260" s="70"/>
      <c r="B260" s="10"/>
      <c r="C260" s="10"/>
      <c r="D260" s="76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69"/>
      <c r="R260" s="10"/>
      <c r="S260" s="10"/>
      <c r="T260" s="10"/>
      <c r="U260" s="10"/>
      <c r="V260" s="6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66"/>
    </row>
    <row r="261" spans="1:33" ht="14.25" customHeight="1">
      <c r="A261" s="70"/>
      <c r="B261" s="10"/>
      <c r="C261" s="10"/>
      <c r="D261" s="76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69"/>
      <c r="R261" s="10"/>
      <c r="S261" s="10"/>
      <c r="T261" s="10"/>
      <c r="U261" s="10"/>
      <c r="V261" s="6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66"/>
    </row>
    <row r="262" spans="1:33" ht="14.25" customHeight="1">
      <c r="A262" s="70"/>
      <c r="B262" s="10"/>
      <c r="C262" s="10"/>
      <c r="D262" s="76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69"/>
      <c r="R262" s="10"/>
      <c r="S262" s="10"/>
      <c r="T262" s="10"/>
      <c r="U262" s="10"/>
      <c r="V262" s="6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66"/>
    </row>
    <row r="263" spans="1:33" ht="14.25" customHeight="1">
      <c r="A263" s="70"/>
      <c r="B263" s="10"/>
      <c r="C263" s="10"/>
      <c r="D263" s="76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69"/>
      <c r="R263" s="10"/>
      <c r="S263" s="10"/>
      <c r="T263" s="10"/>
      <c r="U263" s="10"/>
      <c r="V263" s="69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66"/>
    </row>
    <row r="264" spans="1:33" ht="14.25" customHeight="1">
      <c r="A264" s="70"/>
      <c r="B264" s="10"/>
      <c r="C264" s="10"/>
      <c r="D264" s="76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69"/>
      <c r="R264" s="10"/>
      <c r="S264" s="10"/>
      <c r="T264" s="10"/>
      <c r="U264" s="10"/>
      <c r="V264" s="6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66"/>
    </row>
    <row r="265" spans="1:33" ht="14.25" customHeight="1">
      <c r="A265" s="70"/>
      <c r="B265" s="10"/>
      <c r="C265" s="10"/>
      <c r="D265" s="76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69"/>
      <c r="R265" s="10"/>
      <c r="S265" s="10"/>
      <c r="T265" s="10"/>
      <c r="U265" s="10"/>
      <c r="V265" s="69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66"/>
    </row>
    <row r="266" spans="1:33" ht="14.25" customHeight="1">
      <c r="A266" s="70"/>
      <c r="B266" s="10"/>
      <c r="C266" s="10"/>
      <c r="D266" s="76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69"/>
      <c r="R266" s="10"/>
      <c r="S266" s="10"/>
      <c r="T266" s="10"/>
      <c r="U266" s="10"/>
      <c r="V266" s="6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66"/>
    </row>
    <row r="267" spans="1:33" ht="14.25" customHeight="1">
      <c r="A267" s="70"/>
      <c r="B267" s="10"/>
      <c r="C267" s="10"/>
      <c r="D267" s="76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69"/>
      <c r="R267" s="10"/>
      <c r="S267" s="10"/>
      <c r="T267" s="10"/>
      <c r="U267" s="10"/>
      <c r="V267" s="6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66"/>
    </row>
    <row r="268" spans="1:33" ht="14.25" customHeight="1">
      <c r="A268" s="70"/>
      <c r="B268" s="10"/>
      <c r="C268" s="10"/>
      <c r="D268" s="76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69"/>
      <c r="R268" s="10"/>
      <c r="S268" s="10"/>
      <c r="T268" s="10"/>
      <c r="U268" s="10"/>
      <c r="V268" s="69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66"/>
    </row>
    <row r="269" spans="1:33" ht="14.25" customHeight="1">
      <c r="A269" s="70"/>
      <c r="B269" s="10"/>
      <c r="C269" s="10"/>
      <c r="D269" s="76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69"/>
      <c r="R269" s="10"/>
      <c r="S269" s="10"/>
      <c r="T269" s="10"/>
      <c r="U269" s="10"/>
      <c r="V269" s="6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66"/>
    </row>
    <row r="270" spans="1:33" ht="14.25" customHeight="1">
      <c r="A270" s="70"/>
      <c r="B270" s="10"/>
      <c r="C270" s="10"/>
      <c r="D270" s="76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69"/>
      <c r="R270" s="10"/>
      <c r="S270" s="10"/>
      <c r="T270" s="10"/>
      <c r="U270" s="10"/>
      <c r="V270" s="6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66"/>
    </row>
    <row r="271" spans="1:33" ht="14.25" customHeight="1">
      <c r="A271" s="70"/>
      <c r="B271" s="10"/>
      <c r="C271" s="10"/>
      <c r="D271" s="76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69"/>
      <c r="R271" s="10"/>
      <c r="S271" s="10"/>
      <c r="T271" s="10"/>
      <c r="U271" s="10"/>
      <c r="V271" s="6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66"/>
    </row>
    <row r="272" spans="1:33" ht="14.25" customHeight="1">
      <c r="A272" s="70"/>
      <c r="B272" s="10"/>
      <c r="C272" s="10"/>
      <c r="D272" s="76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69"/>
      <c r="R272" s="10"/>
      <c r="S272" s="10"/>
      <c r="T272" s="10"/>
      <c r="U272" s="10"/>
      <c r="V272" s="69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66"/>
    </row>
    <row r="273" spans="1:33" ht="14.25" customHeight="1">
      <c r="A273" s="70"/>
      <c r="B273" s="10"/>
      <c r="C273" s="10"/>
      <c r="D273" s="76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69"/>
      <c r="R273" s="10"/>
      <c r="S273" s="10"/>
      <c r="T273" s="10"/>
      <c r="U273" s="10"/>
      <c r="V273" s="6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66"/>
    </row>
    <row r="274" spans="1:33" ht="14.25" customHeight="1">
      <c r="A274" s="70"/>
      <c r="B274" s="10"/>
      <c r="C274" s="10"/>
      <c r="D274" s="76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69"/>
      <c r="R274" s="10"/>
      <c r="S274" s="10"/>
      <c r="T274" s="10"/>
      <c r="U274" s="10"/>
      <c r="V274" s="6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66"/>
    </row>
    <row r="275" spans="1:33" ht="14.25" customHeight="1">
      <c r="A275" s="70"/>
      <c r="B275" s="10"/>
      <c r="C275" s="10"/>
      <c r="D275" s="76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69"/>
      <c r="R275" s="10"/>
      <c r="S275" s="10"/>
      <c r="T275" s="10"/>
      <c r="U275" s="10"/>
      <c r="V275" s="6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66"/>
    </row>
    <row r="276" spans="1:33" ht="14.25" customHeight="1">
      <c r="A276" s="70"/>
      <c r="B276" s="10"/>
      <c r="C276" s="10"/>
      <c r="D276" s="76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69"/>
      <c r="R276" s="10"/>
      <c r="S276" s="10"/>
      <c r="T276" s="10"/>
      <c r="U276" s="10"/>
      <c r="V276" s="6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66"/>
    </row>
    <row r="277" spans="1:33" ht="14.25" customHeight="1">
      <c r="A277" s="70"/>
      <c r="B277" s="10"/>
      <c r="C277" s="10"/>
      <c r="D277" s="76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69"/>
      <c r="R277" s="10"/>
      <c r="S277" s="10"/>
      <c r="T277" s="10"/>
      <c r="U277" s="10"/>
      <c r="V277" s="6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66"/>
    </row>
    <row r="278" spans="1:33" ht="14.25" customHeight="1">
      <c r="A278" s="70"/>
      <c r="B278" s="10"/>
      <c r="C278" s="10"/>
      <c r="D278" s="76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69"/>
      <c r="R278" s="10"/>
      <c r="S278" s="10"/>
      <c r="T278" s="10"/>
      <c r="U278" s="10"/>
      <c r="V278" s="6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66"/>
    </row>
    <row r="279" spans="1:33" ht="14.25" customHeight="1">
      <c r="A279" s="70"/>
      <c r="B279" s="10"/>
      <c r="C279" s="10"/>
      <c r="D279" s="76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69"/>
      <c r="R279" s="10"/>
      <c r="S279" s="10"/>
      <c r="T279" s="10"/>
      <c r="U279" s="10"/>
      <c r="V279" s="69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66"/>
    </row>
    <row r="280" spans="1:33" ht="14.25" customHeight="1">
      <c r="A280" s="70"/>
      <c r="B280" s="10"/>
      <c r="C280" s="10"/>
      <c r="D280" s="76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69"/>
      <c r="R280" s="10"/>
      <c r="S280" s="10"/>
      <c r="T280" s="10"/>
      <c r="U280" s="10"/>
      <c r="V280" s="6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66"/>
    </row>
    <row r="281" spans="1:33" ht="14.25" customHeight="1">
      <c r="A281" s="70"/>
      <c r="B281" s="10"/>
      <c r="C281" s="10"/>
      <c r="D281" s="76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69"/>
      <c r="R281" s="10"/>
      <c r="S281" s="10"/>
      <c r="T281" s="10"/>
      <c r="U281" s="10"/>
      <c r="V281" s="6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66"/>
    </row>
    <row r="282" spans="1:33" ht="14.25" customHeight="1">
      <c r="A282" s="70"/>
      <c r="B282" s="10"/>
      <c r="C282" s="10"/>
      <c r="D282" s="76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69"/>
      <c r="R282" s="10"/>
      <c r="S282" s="10"/>
      <c r="T282" s="10"/>
      <c r="U282" s="10"/>
      <c r="V282" s="6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66"/>
    </row>
    <row r="283" spans="1:33" ht="14.25" customHeight="1">
      <c r="A283" s="70"/>
      <c r="B283" s="10"/>
      <c r="C283" s="10"/>
      <c r="D283" s="76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69"/>
      <c r="R283" s="10"/>
      <c r="S283" s="10"/>
      <c r="T283" s="10"/>
      <c r="U283" s="10"/>
      <c r="V283" s="6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66"/>
    </row>
    <row r="284" spans="1:33" ht="14.25" customHeight="1">
      <c r="A284" s="70"/>
      <c r="B284" s="10"/>
      <c r="C284" s="10"/>
      <c r="D284" s="76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69"/>
      <c r="R284" s="10"/>
      <c r="S284" s="10"/>
      <c r="T284" s="10"/>
      <c r="U284" s="10"/>
      <c r="V284" s="6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66"/>
    </row>
    <row r="285" spans="1:33" ht="14.25" customHeight="1">
      <c r="A285" s="70"/>
      <c r="B285" s="10"/>
      <c r="C285" s="10"/>
      <c r="D285" s="76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69"/>
      <c r="R285" s="10"/>
      <c r="S285" s="10"/>
      <c r="T285" s="10"/>
      <c r="U285" s="10"/>
      <c r="V285" s="69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66"/>
    </row>
    <row r="286" spans="1:33" ht="14.25" customHeight="1">
      <c r="A286" s="70"/>
      <c r="B286" s="10"/>
      <c r="C286" s="10"/>
      <c r="D286" s="76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69"/>
      <c r="R286" s="10"/>
      <c r="S286" s="10"/>
      <c r="T286" s="10"/>
      <c r="U286" s="10"/>
      <c r="V286" s="6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66"/>
    </row>
    <row r="287" spans="1:33" ht="14.25" customHeight="1">
      <c r="A287" s="70"/>
      <c r="B287" s="10"/>
      <c r="C287" s="10"/>
      <c r="D287" s="76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69"/>
      <c r="R287" s="10"/>
      <c r="S287" s="10"/>
      <c r="T287" s="10"/>
      <c r="U287" s="10"/>
      <c r="V287" s="6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66"/>
    </row>
    <row r="288" spans="1:33" ht="14.25" customHeight="1">
      <c r="A288" s="70"/>
      <c r="B288" s="10"/>
      <c r="C288" s="10"/>
      <c r="D288" s="76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69"/>
      <c r="R288" s="10"/>
      <c r="S288" s="10"/>
      <c r="T288" s="10"/>
      <c r="U288" s="10"/>
      <c r="V288" s="69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66"/>
    </row>
    <row r="289" spans="1:33" ht="14.25" customHeight="1">
      <c r="A289" s="70"/>
      <c r="B289" s="10"/>
      <c r="C289" s="10"/>
      <c r="D289" s="76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69"/>
      <c r="R289" s="10"/>
      <c r="S289" s="10"/>
      <c r="T289" s="10"/>
      <c r="U289" s="10"/>
      <c r="V289" s="69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66"/>
    </row>
    <row r="290" spans="1:33" ht="14.25" customHeight="1">
      <c r="A290" s="70"/>
      <c r="B290" s="10"/>
      <c r="C290" s="10"/>
      <c r="D290" s="76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69"/>
      <c r="R290" s="10"/>
      <c r="S290" s="10"/>
      <c r="T290" s="10"/>
      <c r="U290" s="10"/>
      <c r="V290" s="6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66"/>
    </row>
    <row r="291" spans="1:33" ht="14.25" customHeight="1">
      <c r="A291" s="70"/>
      <c r="B291" s="10"/>
      <c r="C291" s="10"/>
      <c r="D291" s="76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69"/>
      <c r="R291" s="10"/>
      <c r="S291" s="10"/>
      <c r="T291" s="10"/>
      <c r="U291" s="10"/>
      <c r="V291" s="6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66"/>
    </row>
    <row r="292" spans="1:33" ht="14.25" customHeight="1">
      <c r="A292" s="70"/>
      <c r="B292" s="10"/>
      <c r="C292" s="10"/>
      <c r="D292" s="76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69"/>
      <c r="R292" s="10"/>
      <c r="S292" s="10"/>
      <c r="T292" s="10"/>
      <c r="U292" s="10"/>
      <c r="V292" s="69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66"/>
    </row>
    <row r="293" spans="1:33" ht="14.25" customHeight="1">
      <c r="A293" s="70"/>
      <c r="B293" s="10"/>
      <c r="C293" s="10"/>
      <c r="D293" s="76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9"/>
      <c r="R293" s="10"/>
      <c r="S293" s="10"/>
      <c r="T293" s="10"/>
      <c r="U293" s="10"/>
      <c r="V293" s="69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66"/>
    </row>
    <row r="294" spans="1:33" ht="14.25" customHeight="1">
      <c r="A294" s="70"/>
      <c r="B294" s="10"/>
      <c r="C294" s="10"/>
      <c r="D294" s="76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9"/>
      <c r="R294" s="10"/>
      <c r="S294" s="10"/>
      <c r="T294" s="10"/>
      <c r="U294" s="10"/>
      <c r="V294" s="6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66"/>
    </row>
    <row r="295" spans="1:33" ht="14.25" customHeight="1">
      <c r="A295" s="70"/>
      <c r="B295" s="10"/>
      <c r="C295" s="10"/>
      <c r="D295" s="76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9"/>
      <c r="R295" s="10"/>
      <c r="S295" s="10"/>
      <c r="T295" s="10"/>
      <c r="U295" s="10"/>
      <c r="V295" s="6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66"/>
    </row>
    <row r="296" spans="1:33" ht="14.25" customHeight="1">
      <c r="A296" s="70"/>
      <c r="B296" s="10"/>
      <c r="C296" s="10"/>
      <c r="D296" s="76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9"/>
      <c r="R296" s="10"/>
      <c r="S296" s="10"/>
      <c r="T296" s="10"/>
      <c r="U296" s="10"/>
      <c r="V296" s="69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66"/>
    </row>
    <row r="297" spans="1:33" ht="14.25" customHeight="1">
      <c r="A297" s="70"/>
      <c r="B297" s="10"/>
      <c r="C297" s="10"/>
      <c r="D297" s="76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9"/>
      <c r="R297" s="10"/>
      <c r="S297" s="10"/>
      <c r="T297" s="10"/>
      <c r="U297" s="10"/>
      <c r="V297" s="6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66"/>
    </row>
    <row r="298" spans="1:33" ht="14.25" customHeight="1">
      <c r="A298" s="70"/>
      <c r="B298" s="10"/>
      <c r="C298" s="10"/>
      <c r="D298" s="76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69"/>
      <c r="R298" s="10"/>
      <c r="S298" s="10"/>
      <c r="T298" s="10"/>
      <c r="U298" s="10"/>
      <c r="V298" s="6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66"/>
    </row>
    <row r="299" spans="1:33" ht="14.25" customHeight="1">
      <c r="A299" s="70"/>
      <c r="B299" s="10"/>
      <c r="C299" s="10"/>
      <c r="D299" s="76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9"/>
      <c r="R299" s="10"/>
      <c r="S299" s="10"/>
      <c r="T299" s="10"/>
      <c r="U299" s="10"/>
      <c r="V299" s="69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66"/>
    </row>
    <row r="300" spans="1:33" ht="14.25" customHeight="1">
      <c r="A300" s="70"/>
      <c r="B300" s="10"/>
      <c r="C300" s="10"/>
      <c r="D300" s="76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9"/>
      <c r="R300" s="10"/>
      <c r="S300" s="10"/>
      <c r="T300" s="10"/>
      <c r="U300" s="10"/>
      <c r="V300" s="6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66"/>
    </row>
    <row r="301" spans="1:33" ht="14.25" customHeight="1">
      <c r="A301" s="70"/>
      <c r="B301" s="10"/>
      <c r="C301" s="10"/>
      <c r="D301" s="76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9"/>
      <c r="R301" s="10"/>
      <c r="S301" s="10"/>
      <c r="T301" s="10"/>
      <c r="U301" s="10"/>
      <c r="V301" s="6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66"/>
    </row>
    <row r="302" spans="1:33" ht="14.25" customHeight="1">
      <c r="A302" s="70"/>
      <c r="B302" s="10"/>
      <c r="C302" s="10"/>
      <c r="D302" s="76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9"/>
      <c r="R302" s="10"/>
      <c r="S302" s="10"/>
      <c r="T302" s="10"/>
      <c r="U302" s="10"/>
      <c r="V302" s="69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66"/>
    </row>
    <row r="303" spans="1:33" ht="14.25" customHeight="1">
      <c r="A303" s="70"/>
      <c r="B303" s="10"/>
      <c r="C303" s="10"/>
      <c r="D303" s="76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69"/>
      <c r="R303" s="10"/>
      <c r="S303" s="10"/>
      <c r="T303" s="10"/>
      <c r="U303" s="10"/>
      <c r="V303" s="69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66"/>
    </row>
    <row r="304" spans="1:33" ht="14.25" customHeight="1">
      <c r="A304" s="70"/>
      <c r="B304" s="10"/>
      <c r="C304" s="10"/>
      <c r="D304" s="76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69"/>
      <c r="R304" s="10"/>
      <c r="S304" s="10"/>
      <c r="T304" s="10"/>
      <c r="U304" s="10"/>
      <c r="V304" s="6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66"/>
    </row>
    <row r="305" spans="1:33" ht="14.25" customHeight="1">
      <c r="A305" s="70"/>
      <c r="B305" s="10"/>
      <c r="C305" s="10"/>
      <c r="D305" s="76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9"/>
      <c r="R305" s="10"/>
      <c r="S305" s="10"/>
      <c r="T305" s="10"/>
      <c r="U305" s="10"/>
      <c r="V305" s="69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66"/>
    </row>
    <row r="306" spans="1:33" ht="14.25" customHeight="1">
      <c r="A306" s="70"/>
      <c r="B306" s="10"/>
      <c r="C306" s="10"/>
      <c r="D306" s="76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9"/>
      <c r="R306" s="10"/>
      <c r="S306" s="10"/>
      <c r="T306" s="10"/>
      <c r="U306" s="10"/>
      <c r="V306" s="69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66"/>
    </row>
    <row r="307" spans="1:33" ht="14.25" customHeight="1">
      <c r="A307" s="70"/>
      <c r="B307" s="10"/>
      <c r="C307" s="10"/>
      <c r="D307" s="76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69"/>
      <c r="R307" s="10"/>
      <c r="S307" s="10"/>
      <c r="T307" s="10"/>
      <c r="U307" s="10"/>
      <c r="V307" s="69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66"/>
    </row>
    <row r="308" spans="1:33" ht="14.25" customHeight="1">
      <c r="A308" s="70"/>
      <c r="B308" s="10"/>
      <c r="C308" s="10"/>
      <c r="D308" s="76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9"/>
      <c r="R308" s="10"/>
      <c r="S308" s="10"/>
      <c r="T308" s="10"/>
      <c r="U308" s="10"/>
      <c r="V308" s="69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66"/>
    </row>
    <row r="309" spans="1:33" ht="14.25" customHeight="1">
      <c r="A309" s="70"/>
      <c r="B309" s="10"/>
      <c r="C309" s="10"/>
      <c r="D309" s="76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9"/>
      <c r="R309" s="10"/>
      <c r="S309" s="10"/>
      <c r="T309" s="10"/>
      <c r="U309" s="10"/>
      <c r="V309" s="69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66"/>
    </row>
    <row r="310" spans="1:33" ht="14.25" customHeight="1">
      <c r="A310" s="70"/>
      <c r="B310" s="10"/>
      <c r="C310" s="10"/>
      <c r="D310" s="76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9"/>
      <c r="R310" s="10"/>
      <c r="S310" s="10"/>
      <c r="T310" s="10"/>
      <c r="U310" s="10"/>
      <c r="V310" s="69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66"/>
    </row>
    <row r="311" spans="1:33" ht="14.25" customHeight="1">
      <c r="A311" s="70"/>
      <c r="B311" s="10"/>
      <c r="C311" s="10"/>
      <c r="D311" s="76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9"/>
      <c r="R311" s="10"/>
      <c r="S311" s="10"/>
      <c r="T311" s="10"/>
      <c r="U311" s="10"/>
      <c r="V311" s="69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66"/>
    </row>
    <row r="312" spans="1:33" ht="14.25" customHeight="1">
      <c r="A312" s="70"/>
      <c r="B312" s="10"/>
      <c r="C312" s="10"/>
      <c r="D312" s="76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69"/>
      <c r="R312" s="10"/>
      <c r="S312" s="10"/>
      <c r="T312" s="10"/>
      <c r="U312" s="10"/>
      <c r="V312" s="69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66"/>
    </row>
    <row r="313" spans="1:33" ht="14.25" customHeight="1">
      <c r="A313" s="70"/>
      <c r="B313" s="10"/>
      <c r="C313" s="10"/>
      <c r="D313" s="76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69"/>
      <c r="R313" s="10"/>
      <c r="S313" s="10"/>
      <c r="T313" s="10"/>
      <c r="U313" s="10"/>
      <c r="V313" s="69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66"/>
    </row>
    <row r="314" spans="1:33" ht="14.25" customHeight="1">
      <c r="A314" s="70"/>
      <c r="B314" s="10"/>
      <c r="C314" s="10"/>
      <c r="D314" s="76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69"/>
      <c r="R314" s="10"/>
      <c r="S314" s="10"/>
      <c r="T314" s="10"/>
      <c r="U314" s="10"/>
      <c r="V314" s="69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66"/>
    </row>
    <row r="315" spans="1:33" ht="14.25" customHeight="1">
      <c r="A315" s="70"/>
      <c r="B315" s="10"/>
      <c r="C315" s="10"/>
      <c r="D315" s="76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69"/>
      <c r="R315" s="10"/>
      <c r="S315" s="10"/>
      <c r="T315" s="10"/>
      <c r="U315" s="10"/>
      <c r="V315" s="69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66"/>
    </row>
    <row r="316" spans="1:33" ht="14.25" customHeight="1">
      <c r="A316" s="70"/>
      <c r="B316" s="10"/>
      <c r="C316" s="10"/>
      <c r="D316" s="76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69"/>
      <c r="R316" s="10"/>
      <c r="S316" s="10"/>
      <c r="T316" s="10"/>
      <c r="U316" s="10"/>
      <c r="V316" s="69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66"/>
    </row>
    <row r="317" spans="1:33" ht="14.25" customHeight="1">
      <c r="A317" s="70"/>
      <c r="B317" s="10"/>
      <c r="C317" s="10"/>
      <c r="D317" s="76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69"/>
      <c r="R317" s="10"/>
      <c r="S317" s="10"/>
      <c r="T317" s="10"/>
      <c r="U317" s="10"/>
      <c r="V317" s="69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66"/>
    </row>
    <row r="318" spans="1:33" ht="14.25" customHeight="1">
      <c r="A318" s="70"/>
      <c r="B318" s="10"/>
      <c r="C318" s="10"/>
      <c r="D318" s="76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9"/>
      <c r="R318" s="10"/>
      <c r="S318" s="10"/>
      <c r="T318" s="10"/>
      <c r="U318" s="10"/>
      <c r="V318" s="69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66"/>
    </row>
    <row r="319" spans="1:33" ht="14.25" customHeight="1">
      <c r="A319" s="70"/>
      <c r="B319" s="10"/>
      <c r="C319" s="10"/>
      <c r="D319" s="76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69"/>
      <c r="R319" s="10"/>
      <c r="S319" s="10"/>
      <c r="T319" s="10"/>
      <c r="U319" s="10"/>
      <c r="V319" s="69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66"/>
    </row>
    <row r="320" spans="1:33" ht="14.25" customHeight="1">
      <c r="A320" s="70"/>
      <c r="B320" s="10"/>
      <c r="C320" s="10"/>
      <c r="D320" s="76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69"/>
      <c r="R320" s="10"/>
      <c r="S320" s="10"/>
      <c r="T320" s="10"/>
      <c r="U320" s="10"/>
      <c r="V320" s="69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66"/>
    </row>
    <row r="321" spans="1:33" ht="14.25" customHeight="1">
      <c r="A321" s="70"/>
      <c r="B321" s="10"/>
      <c r="C321" s="10"/>
      <c r="D321" s="76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69"/>
      <c r="R321" s="10"/>
      <c r="S321" s="10"/>
      <c r="T321" s="10"/>
      <c r="U321" s="10"/>
      <c r="V321" s="69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66"/>
    </row>
    <row r="322" spans="1:33" ht="14.25" customHeight="1">
      <c r="A322" s="70"/>
      <c r="B322" s="10"/>
      <c r="C322" s="10"/>
      <c r="D322" s="76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69"/>
      <c r="R322" s="10"/>
      <c r="S322" s="10"/>
      <c r="T322" s="10"/>
      <c r="U322" s="10"/>
      <c r="V322" s="69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66"/>
    </row>
    <row r="323" spans="1:33" ht="14.25" customHeight="1">
      <c r="A323" s="70"/>
      <c r="B323" s="10"/>
      <c r="C323" s="10"/>
      <c r="D323" s="76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69"/>
      <c r="R323" s="10"/>
      <c r="S323" s="10"/>
      <c r="T323" s="10"/>
      <c r="U323" s="10"/>
      <c r="V323" s="69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66"/>
    </row>
    <row r="324" spans="1:33" ht="14.25" customHeight="1">
      <c r="A324" s="70"/>
      <c r="B324" s="10"/>
      <c r="C324" s="10"/>
      <c r="D324" s="76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69"/>
      <c r="R324" s="10"/>
      <c r="S324" s="10"/>
      <c r="T324" s="10"/>
      <c r="U324" s="10"/>
      <c r="V324" s="69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66"/>
    </row>
    <row r="325" spans="1:33" ht="14.25" customHeight="1">
      <c r="A325" s="70"/>
      <c r="B325" s="10"/>
      <c r="C325" s="10"/>
      <c r="D325" s="76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69"/>
      <c r="R325" s="10"/>
      <c r="S325" s="10"/>
      <c r="T325" s="10"/>
      <c r="U325" s="10"/>
      <c r="V325" s="69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66"/>
    </row>
    <row r="326" spans="1:33" ht="14.25" customHeight="1">
      <c r="A326" s="70"/>
      <c r="B326" s="10"/>
      <c r="C326" s="10"/>
      <c r="D326" s="76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69"/>
      <c r="R326" s="10"/>
      <c r="S326" s="10"/>
      <c r="T326" s="10"/>
      <c r="U326" s="10"/>
      <c r="V326" s="69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66"/>
    </row>
    <row r="327" spans="1:33" ht="14.25" customHeight="1">
      <c r="A327" s="70"/>
      <c r="B327" s="10"/>
      <c r="C327" s="10"/>
      <c r="D327" s="76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69"/>
      <c r="R327" s="10"/>
      <c r="S327" s="10"/>
      <c r="T327" s="10"/>
      <c r="U327" s="10"/>
      <c r="V327" s="69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66"/>
    </row>
    <row r="328" spans="1:33" ht="14.25" customHeight="1">
      <c r="A328" s="70"/>
      <c r="B328" s="10"/>
      <c r="C328" s="10"/>
      <c r="D328" s="76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69"/>
      <c r="R328" s="10"/>
      <c r="S328" s="10"/>
      <c r="T328" s="10"/>
      <c r="U328" s="10"/>
      <c r="V328" s="69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66"/>
    </row>
    <row r="329" spans="1:33" ht="14.25" customHeight="1">
      <c r="A329" s="70"/>
      <c r="B329" s="10"/>
      <c r="C329" s="10"/>
      <c r="D329" s="76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69"/>
      <c r="R329" s="10"/>
      <c r="S329" s="10"/>
      <c r="T329" s="10"/>
      <c r="U329" s="10"/>
      <c r="V329" s="69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66"/>
    </row>
    <row r="330" spans="1:33" ht="14.25" customHeight="1">
      <c r="A330" s="70"/>
      <c r="B330" s="10"/>
      <c r="C330" s="10"/>
      <c r="D330" s="76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69"/>
      <c r="R330" s="10"/>
      <c r="S330" s="10"/>
      <c r="T330" s="10"/>
      <c r="U330" s="10"/>
      <c r="V330" s="69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66"/>
    </row>
    <row r="331" spans="1:33" ht="14.25" customHeight="1">
      <c r="A331" s="70"/>
      <c r="B331" s="10"/>
      <c r="C331" s="10"/>
      <c r="D331" s="76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9"/>
      <c r="R331" s="10"/>
      <c r="S331" s="10"/>
      <c r="T331" s="10"/>
      <c r="U331" s="10"/>
      <c r="V331" s="69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66"/>
    </row>
    <row r="332" spans="1:33" ht="14.25" customHeight="1">
      <c r="A332" s="70"/>
      <c r="B332" s="10"/>
      <c r="C332" s="10"/>
      <c r="D332" s="76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9"/>
      <c r="R332" s="10"/>
      <c r="S332" s="10"/>
      <c r="T332" s="10"/>
      <c r="U332" s="10"/>
      <c r="V332" s="69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66"/>
    </row>
    <row r="333" spans="1:33" ht="14.25" customHeight="1">
      <c r="A333" s="70"/>
      <c r="B333" s="10"/>
      <c r="C333" s="10"/>
      <c r="D333" s="76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69"/>
      <c r="R333" s="10"/>
      <c r="S333" s="10"/>
      <c r="T333" s="10"/>
      <c r="U333" s="10"/>
      <c r="V333" s="69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66"/>
    </row>
    <row r="334" spans="1:33" ht="14.25" customHeight="1">
      <c r="A334" s="70"/>
      <c r="B334" s="10"/>
      <c r="C334" s="10"/>
      <c r="D334" s="7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69"/>
      <c r="R334" s="10"/>
      <c r="S334" s="10"/>
      <c r="T334" s="10"/>
      <c r="U334" s="10"/>
      <c r="V334" s="69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66"/>
    </row>
    <row r="335" spans="1:33" ht="14.25" customHeight="1">
      <c r="A335" s="70"/>
      <c r="B335" s="10"/>
      <c r="C335" s="10"/>
      <c r="D335" s="7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69"/>
      <c r="R335" s="10"/>
      <c r="S335" s="10"/>
      <c r="T335" s="10"/>
      <c r="U335" s="10"/>
      <c r="V335" s="69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66"/>
    </row>
    <row r="336" spans="1:33" ht="14.25" customHeight="1">
      <c r="A336" s="70"/>
      <c r="B336" s="10"/>
      <c r="C336" s="10"/>
      <c r="D336" s="7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69"/>
      <c r="R336" s="10"/>
      <c r="S336" s="10"/>
      <c r="T336" s="10"/>
      <c r="U336" s="10"/>
      <c r="V336" s="69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66"/>
    </row>
    <row r="337" spans="1:33" ht="14.25" customHeight="1">
      <c r="A337" s="70"/>
      <c r="B337" s="10"/>
      <c r="C337" s="10"/>
      <c r="D337" s="7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69"/>
      <c r="R337" s="10"/>
      <c r="S337" s="10"/>
      <c r="T337" s="10"/>
      <c r="U337" s="10"/>
      <c r="V337" s="69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66"/>
    </row>
    <row r="338" spans="1:33" ht="14.25" customHeight="1">
      <c r="A338" s="70"/>
      <c r="B338" s="10"/>
      <c r="C338" s="10"/>
      <c r="D338" s="7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69"/>
      <c r="R338" s="10"/>
      <c r="S338" s="10"/>
      <c r="T338" s="10"/>
      <c r="U338" s="10"/>
      <c r="V338" s="69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66"/>
    </row>
    <row r="339" spans="1:33" ht="14.25" customHeight="1">
      <c r="A339" s="70"/>
      <c r="B339" s="10"/>
      <c r="C339" s="10"/>
      <c r="D339" s="76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69"/>
      <c r="R339" s="10"/>
      <c r="S339" s="10"/>
      <c r="T339" s="10"/>
      <c r="U339" s="10"/>
      <c r="V339" s="69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66"/>
    </row>
    <row r="340" spans="1:33" ht="14.25" customHeight="1">
      <c r="A340" s="70"/>
      <c r="B340" s="10"/>
      <c r="C340" s="10"/>
      <c r="D340" s="76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69"/>
      <c r="R340" s="10"/>
      <c r="S340" s="10"/>
      <c r="T340" s="10"/>
      <c r="U340" s="10"/>
      <c r="V340" s="69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66"/>
    </row>
    <row r="341" spans="1:33" ht="14.25" customHeight="1">
      <c r="A341" s="70"/>
      <c r="B341" s="10"/>
      <c r="C341" s="10"/>
      <c r="D341" s="76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69"/>
      <c r="R341" s="10"/>
      <c r="S341" s="10"/>
      <c r="T341" s="10"/>
      <c r="U341" s="10"/>
      <c r="V341" s="69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66"/>
    </row>
    <row r="342" spans="1:33" ht="14.25" customHeight="1">
      <c r="A342" s="70"/>
      <c r="B342" s="10"/>
      <c r="C342" s="10"/>
      <c r="D342" s="76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69"/>
      <c r="R342" s="10"/>
      <c r="S342" s="10"/>
      <c r="T342" s="10"/>
      <c r="U342" s="10"/>
      <c r="V342" s="69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66"/>
    </row>
    <row r="343" spans="1:33" ht="14.25" customHeight="1">
      <c r="A343" s="70"/>
      <c r="B343" s="10"/>
      <c r="C343" s="10"/>
      <c r="D343" s="76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69"/>
      <c r="R343" s="10"/>
      <c r="S343" s="10"/>
      <c r="T343" s="10"/>
      <c r="U343" s="10"/>
      <c r="V343" s="69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66"/>
    </row>
    <row r="344" spans="1:33" ht="14.25" customHeight="1">
      <c r="A344" s="70"/>
      <c r="B344" s="10"/>
      <c r="C344" s="10"/>
      <c r="D344" s="76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69"/>
      <c r="R344" s="10"/>
      <c r="S344" s="10"/>
      <c r="T344" s="10"/>
      <c r="U344" s="10"/>
      <c r="V344" s="69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66"/>
    </row>
    <row r="345" spans="1:33" ht="14.25" customHeight="1">
      <c r="A345" s="70"/>
      <c r="B345" s="10"/>
      <c r="C345" s="10"/>
      <c r="D345" s="76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69"/>
      <c r="R345" s="10"/>
      <c r="S345" s="10"/>
      <c r="T345" s="10"/>
      <c r="U345" s="10"/>
      <c r="V345" s="69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66"/>
    </row>
    <row r="346" spans="1:33" ht="14.25" customHeight="1">
      <c r="A346" s="70"/>
      <c r="B346" s="10"/>
      <c r="C346" s="10"/>
      <c r="D346" s="76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69"/>
      <c r="R346" s="10"/>
      <c r="S346" s="10"/>
      <c r="T346" s="10"/>
      <c r="U346" s="10"/>
      <c r="V346" s="69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66"/>
    </row>
    <row r="347" spans="1:33" ht="14.25" customHeight="1">
      <c r="A347" s="70"/>
      <c r="B347" s="10"/>
      <c r="C347" s="10"/>
      <c r="D347" s="76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69"/>
      <c r="R347" s="10"/>
      <c r="S347" s="10"/>
      <c r="T347" s="10"/>
      <c r="U347" s="10"/>
      <c r="V347" s="69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66"/>
    </row>
    <row r="348" spans="1:33" ht="14.25" customHeight="1">
      <c r="A348" s="70"/>
      <c r="B348" s="10"/>
      <c r="C348" s="10"/>
      <c r="D348" s="76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69"/>
      <c r="R348" s="10"/>
      <c r="S348" s="10"/>
      <c r="T348" s="10"/>
      <c r="U348" s="10"/>
      <c r="V348" s="69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66"/>
    </row>
    <row r="349" spans="1:33" ht="14.25" customHeight="1">
      <c r="A349" s="70"/>
      <c r="B349" s="10"/>
      <c r="C349" s="10"/>
      <c r="D349" s="76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69"/>
      <c r="R349" s="10"/>
      <c r="S349" s="10"/>
      <c r="T349" s="10"/>
      <c r="U349" s="10"/>
      <c r="V349" s="69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66"/>
    </row>
    <row r="350" spans="1:33" ht="14.25" customHeight="1">
      <c r="A350" s="70"/>
      <c r="B350" s="10"/>
      <c r="C350" s="10"/>
      <c r="D350" s="76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69"/>
      <c r="R350" s="10"/>
      <c r="S350" s="10"/>
      <c r="T350" s="10"/>
      <c r="U350" s="10"/>
      <c r="V350" s="69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66"/>
    </row>
    <row r="351" spans="1:33" ht="14.25" customHeight="1">
      <c r="A351" s="70"/>
      <c r="B351" s="10"/>
      <c r="C351" s="10"/>
      <c r="D351" s="76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69"/>
      <c r="R351" s="10"/>
      <c r="S351" s="10"/>
      <c r="T351" s="10"/>
      <c r="U351" s="10"/>
      <c r="V351" s="69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66"/>
    </row>
    <row r="352" spans="1:33" ht="14.25" customHeight="1">
      <c r="A352" s="70"/>
      <c r="B352" s="10"/>
      <c r="C352" s="10"/>
      <c r="D352" s="76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69"/>
      <c r="R352" s="10"/>
      <c r="S352" s="10"/>
      <c r="T352" s="10"/>
      <c r="U352" s="10"/>
      <c r="V352" s="69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66"/>
    </row>
    <row r="353" spans="1:33" ht="14.25" customHeight="1">
      <c r="A353" s="70"/>
      <c r="B353" s="10"/>
      <c r="C353" s="10"/>
      <c r="D353" s="76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69"/>
      <c r="R353" s="10"/>
      <c r="S353" s="10"/>
      <c r="T353" s="10"/>
      <c r="U353" s="10"/>
      <c r="V353" s="69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66"/>
    </row>
    <row r="354" spans="1:33" ht="14.25" customHeight="1">
      <c r="A354" s="70"/>
      <c r="B354" s="10"/>
      <c r="C354" s="10"/>
      <c r="D354" s="76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69"/>
      <c r="R354" s="10"/>
      <c r="S354" s="10"/>
      <c r="T354" s="10"/>
      <c r="U354" s="10"/>
      <c r="V354" s="69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66"/>
    </row>
    <row r="355" spans="1:33" ht="14.25" customHeight="1">
      <c r="A355" s="70"/>
      <c r="B355" s="10"/>
      <c r="C355" s="10"/>
      <c r="D355" s="76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69"/>
      <c r="R355" s="10"/>
      <c r="S355" s="10"/>
      <c r="T355" s="10"/>
      <c r="U355" s="10"/>
      <c r="V355" s="69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66"/>
    </row>
    <row r="356" spans="1:33" ht="14.25" customHeight="1">
      <c r="A356" s="70"/>
      <c r="B356" s="10"/>
      <c r="C356" s="10"/>
      <c r="D356" s="76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69"/>
      <c r="R356" s="10"/>
      <c r="S356" s="10"/>
      <c r="T356" s="10"/>
      <c r="U356" s="10"/>
      <c r="V356" s="69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66"/>
    </row>
    <row r="357" spans="1:33" ht="14.25" customHeight="1">
      <c r="A357" s="70"/>
      <c r="B357" s="10"/>
      <c r="C357" s="10"/>
      <c r="D357" s="76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69"/>
      <c r="R357" s="10"/>
      <c r="S357" s="10"/>
      <c r="T357" s="10"/>
      <c r="U357" s="10"/>
      <c r="V357" s="69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66"/>
    </row>
    <row r="358" spans="1:33" ht="14.25" customHeight="1">
      <c r="A358" s="70"/>
      <c r="B358" s="10"/>
      <c r="C358" s="10"/>
      <c r="D358" s="76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69"/>
      <c r="R358" s="10"/>
      <c r="S358" s="10"/>
      <c r="T358" s="10"/>
      <c r="U358" s="10"/>
      <c r="V358" s="69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66"/>
    </row>
    <row r="359" spans="1:33" ht="14.25" customHeight="1">
      <c r="A359" s="70"/>
      <c r="B359" s="10"/>
      <c r="C359" s="10"/>
      <c r="D359" s="76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69"/>
      <c r="R359" s="10"/>
      <c r="S359" s="10"/>
      <c r="T359" s="10"/>
      <c r="U359" s="10"/>
      <c r="V359" s="69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66"/>
    </row>
    <row r="360" spans="1:33" ht="14.25" customHeight="1">
      <c r="A360" s="70"/>
      <c r="B360" s="10"/>
      <c r="C360" s="10"/>
      <c r="D360" s="76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69"/>
      <c r="R360" s="10"/>
      <c r="S360" s="10"/>
      <c r="T360" s="10"/>
      <c r="U360" s="10"/>
      <c r="V360" s="69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66"/>
    </row>
    <row r="361" spans="1:33" ht="14.25" customHeight="1">
      <c r="A361" s="70"/>
      <c r="B361" s="10"/>
      <c r="C361" s="10"/>
      <c r="D361" s="76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69"/>
      <c r="R361" s="10"/>
      <c r="S361" s="10"/>
      <c r="T361" s="10"/>
      <c r="U361" s="10"/>
      <c r="V361" s="69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66"/>
    </row>
    <row r="362" spans="1:33" ht="14.25" customHeight="1">
      <c r="A362" s="70"/>
      <c r="B362" s="10"/>
      <c r="C362" s="10"/>
      <c r="D362" s="76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69"/>
      <c r="R362" s="10"/>
      <c r="S362" s="10"/>
      <c r="T362" s="10"/>
      <c r="U362" s="10"/>
      <c r="V362" s="69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66"/>
    </row>
    <row r="363" spans="1:33" ht="14.25" customHeight="1">
      <c r="A363" s="70"/>
      <c r="B363" s="10"/>
      <c r="C363" s="10"/>
      <c r="D363" s="76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69"/>
      <c r="R363" s="10"/>
      <c r="S363" s="10"/>
      <c r="T363" s="10"/>
      <c r="U363" s="10"/>
      <c r="V363" s="69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66"/>
    </row>
    <row r="364" spans="1:33" ht="14.25" customHeight="1">
      <c r="A364" s="70"/>
      <c r="B364" s="10"/>
      <c r="C364" s="10"/>
      <c r="D364" s="76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69"/>
      <c r="R364" s="10"/>
      <c r="S364" s="10"/>
      <c r="T364" s="10"/>
      <c r="U364" s="10"/>
      <c r="V364" s="69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66"/>
    </row>
    <row r="365" spans="1:33" ht="14.25" customHeight="1">
      <c r="A365" s="70"/>
      <c r="B365" s="10"/>
      <c r="C365" s="10"/>
      <c r="D365" s="76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69"/>
      <c r="R365" s="10"/>
      <c r="S365" s="10"/>
      <c r="T365" s="10"/>
      <c r="U365" s="10"/>
      <c r="V365" s="69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66"/>
    </row>
    <row r="366" spans="1:33" ht="14.25" customHeight="1">
      <c r="A366" s="70"/>
      <c r="B366" s="10"/>
      <c r="C366" s="10"/>
      <c r="D366" s="76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69"/>
      <c r="R366" s="10"/>
      <c r="S366" s="10"/>
      <c r="T366" s="10"/>
      <c r="U366" s="10"/>
      <c r="V366" s="69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66"/>
    </row>
    <row r="367" spans="1:33" ht="14.25" customHeight="1">
      <c r="A367" s="70"/>
      <c r="B367" s="10"/>
      <c r="C367" s="10"/>
      <c r="D367" s="76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69"/>
      <c r="R367" s="10"/>
      <c r="S367" s="10"/>
      <c r="T367" s="10"/>
      <c r="U367" s="10"/>
      <c r="V367" s="69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66"/>
    </row>
    <row r="368" spans="1:33" ht="14.25" customHeight="1">
      <c r="A368" s="70"/>
      <c r="B368" s="10"/>
      <c r="C368" s="10"/>
      <c r="D368" s="76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69"/>
      <c r="R368" s="10"/>
      <c r="S368" s="10"/>
      <c r="T368" s="10"/>
      <c r="U368" s="10"/>
      <c r="V368" s="69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66"/>
    </row>
    <row r="369" spans="1:33" ht="14.25" customHeight="1">
      <c r="A369" s="70"/>
      <c r="B369" s="10"/>
      <c r="C369" s="10"/>
      <c r="D369" s="76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69"/>
      <c r="R369" s="10"/>
      <c r="S369" s="10"/>
      <c r="T369" s="10"/>
      <c r="U369" s="10"/>
      <c r="V369" s="69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66"/>
    </row>
    <row r="370" spans="1:33" ht="14.25" customHeight="1">
      <c r="A370" s="70"/>
      <c r="B370" s="10"/>
      <c r="C370" s="10"/>
      <c r="D370" s="76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69"/>
      <c r="R370" s="10"/>
      <c r="S370" s="10"/>
      <c r="T370" s="10"/>
      <c r="U370" s="10"/>
      <c r="V370" s="69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66"/>
    </row>
    <row r="371" spans="1:33" ht="14.25" customHeight="1">
      <c r="A371" s="70"/>
      <c r="B371" s="10"/>
      <c r="C371" s="10"/>
      <c r="D371" s="76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69"/>
      <c r="R371" s="10"/>
      <c r="S371" s="10"/>
      <c r="T371" s="10"/>
      <c r="U371" s="10"/>
      <c r="V371" s="69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66"/>
    </row>
    <row r="372" spans="1:33" ht="14.25" customHeight="1">
      <c r="A372" s="70"/>
      <c r="B372" s="10"/>
      <c r="C372" s="10"/>
      <c r="D372" s="76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69"/>
      <c r="R372" s="10"/>
      <c r="S372" s="10"/>
      <c r="T372" s="10"/>
      <c r="U372" s="10"/>
      <c r="V372" s="69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66"/>
    </row>
    <row r="373" spans="1:33" ht="14.25" customHeight="1">
      <c r="A373" s="70"/>
      <c r="B373" s="10"/>
      <c r="C373" s="10"/>
      <c r="D373" s="76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69"/>
      <c r="R373" s="10"/>
      <c r="S373" s="10"/>
      <c r="T373" s="10"/>
      <c r="U373" s="10"/>
      <c r="V373" s="69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66"/>
    </row>
    <row r="374" spans="1:33" ht="14.25" customHeight="1">
      <c r="A374" s="70"/>
      <c r="B374" s="10"/>
      <c r="C374" s="10"/>
      <c r="D374" s="76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69"/>
      <c r="R374" s="10"/>
      <c r="S374" s="10"/>
      <c r="T374" s="10"/>
      <c r="U374" s="10"/>
      <c r="V374" s="69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66"/>
    </row>
    <row r="375" spans="1:33" ht="14.25" customHeight="1">
      <c r="A375" s="70"/>
      <c r="B375" s="10"/>
      <c r="C375" s="10"/>
      <c r="D375" s="76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69"/>
      <c r="R375" s="10"/>
      <c r="S375" s="10"/>
      <c r="T375" s="10"/>
      <c r="U375" s="10"/>
      <c r="V375" s="69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66"/>
    </row>
    <row r="376" spans="1:33" ht="14.25" customHeight="1">
      <c r="A376" s="70"/>
      <c r="B376" s="10"/>
      <c r="C376" s="10"/>
      <c r="D376" s="76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69"/>
      <c r="R376" s="10"/>
      <c r="S376" s="10"/>
      <c r="T376" s="10"/>
      <c r="U376" s="10"/>
      <c r="V376" s="69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66"/>
    </row>
    <row r="377" spans="1:33" ht="14.25" customHeight="1">
      <c r="A377" s="70"/>
      <c r="B377" s="10"/>
      <c r="C377" s="10"/>
      <c r="D377" s="76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69"/>
      <c r="R377" s="10"/>
      <c r="S377" s="10"/>
      <c r="T377" s="10"/>
      <c r="U377" s="10"/>
      <c r="V377" s="69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66"/>
    </row>
    <row r="378" spans="1:33" ht="14.25" customHeight="1">
      <c r="A378" s="70"/>
      <c r="B378" s="10"/>
      <c r="C378" s="10"/>
      <c r="D378" s="76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69"/>
      <c r="R378" s="10"/>
      <c r="S378" s="10"/>
      <c r="T378" s="10"/>
      <c r="U378" s="10"/>
      <c r="V378" s="69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66"/>
    </row>
    <row r="379" spans="1:33" ht="14.25" customHeight="1">
      <c r="A379" s="70"/>
      <c r="B379" s="10"/>
      <c r="C379" s="10"/>
      <c r="D379" s="76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69"/>
      <c r="R379" s="10"/>
      <c r="S379" s="10"/>
      <c r="T379" s="10"/>
      <c r="U379" s="10"/>
      <c r="V379" s="69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66"/>
    </row>
    <row r="380" spans="1:33" ht="14.25" customHeight="1">
      <c r="A380" s="70"/>
      <c r="B380" s="10"/>
      <c r="C380" s="10"/>
      <c r="D380" s="76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69"/>
      <c r="R380" s="10"/>
      <c r="S380" s="10"/>
      <c r="T380" s="10"/>
      <c r="U380" s="10"/>
      <c r="V380" s="69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66"/>
    </row>
    <row r="381" spans="1:33" ht="14.25" customHeight="1">
      <c r="A381" s="70"/>
      <c r="B381" s="10"/>
      <c r="C381" s="10"/>
      <c r="D381" s="76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69"/>
      <c r="R381" s="10"/>
      <c r="S381" s="10"/>
      <c r="T381" s="10"/>
      <c r="U381" s="10"/>
      <c r="V381" s="69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66"/>
    </row>
    <row r="382" spans="1:33" ht="14.25" customHeight="1">
      <c r="A382" s="70"/>
      <c r="B382" s="10"/>
      <c r="C382" s="10"/>
      <c r="D382" s="76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69"/>
      <c r="R382" s="10"/>
      <c r="S382" s="10"/>
      <c r="T382" s="10"/>
      <c r="U382" s="10"/>
      <c r="V382" s="69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66"/>
    </row>
    <row r="383" spans="1:33" ht="14.25" customHeight="1">
      <c r="A383" s="70"/>
      <c r="B383" s="10"/>
      <c r="C383" s="10"/>
      <c r="D383" s="76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69"/>
      <c r="R383" s="10"/>
      <c r="S383" s="10"/>
      <c r="T383" s="10"/>
      <c r="U383" s="10"/>
      <c r="V383" s="69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66"/>
    </row>
    <row r="384" spans="1:33" ht="14.25" customHeight="1">
      <c r="A384" s="70"/>
      <c r="B384" s="10"/>
      <c r="C384" s="10"/>
      <c r="D384" s="76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69"/>
      <c r="R384" s="10"/>
      <c r="S384" s="10"/>
      <c r="T384" s="10"/>
      <c r="U384" s="10"/>
      <c r="V384" s="69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66"/>
    </row>
    <row r="385" spans="1:33" ht="14.25" customHeight="1">
      <c r="A385" s="70"/>
      <c r="B385" s="10"/>
      <c r="C385" s="10"/>
      <c r="D385" s="76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69"/>
      <c r="R385" s="10"/>
      <c r="S385" s="10"/>
      <c r="T385" s="10"/>
      <c r="U385" s="10"/>
      <c r="V385" s="69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66"/>
    </row>
    <row r="386" spans="1:33" ht="14.25" customHeight="1">
      <c r="A386" s="70"/>
      <c r="B386" s="10"/>
      <c r="C386" s="10"/>
      <c r="D386" s="76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69"/>
      <c r="R386" s="10"/>
      <c r="S386" s="10"/>
      <c r="T386" s="10"/>
      <c r="U386" s="10"/>
      <c r="V386" s="69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66"/>
    </row>
    <row r="387" spans="1:33" ht="14.25" customHeight="1">
      <c r="A387" s="70"/>
      <c r="B387" s="10"/>
      <c r="C387" s="10"/>
      <c r="D387" s="76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69"/>
      <c r="R387" s="10"/>
      <c r="S387" s="10"/>
      <c r="T387" s="10"/>
      <c r="U387" s="10"/>
      <c r="V387" s="69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66"/>
    </row>
    <row r="388" spans="1:33" ht="14.25" customHeight="1">
      <c r="A388" s="70"/>
      <c r="B388" s="10"/>
      <c r="C388" s="10"/>
      <c r="D388" s="76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69"/>
      <c r="R388" s="10"/>
      <c r="S388" s="10"/>
      <c r="T388" s="10"/>
      <c r="U388" s="10"/>
      <c r="V388" s="69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66"/>
    </row>
    <row r="389" spans="1:33" ht="14.25" customHeight="1">
      <c r="A389" s="70"/>
      <c r="B389" s="10"/>
      <c r="C389" s="10"/>
      <c r="D389" s="76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69"/>
      <c r="R389" s="10"/>
      <c r="S389" s="10"/>
      <c r="T389" s="10"/>
      <c r="U389" s="10"/>
      <c r="V389" s="69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66"/>
    </row>
    <row r="390" spans="1:33" ht="14.25" customHeight="1">
      <c r="A390" s="70"/>
      <c r="B390" s="10"/>
      <c r="C390" s="10"/>
      <c r="D390" s="76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69"/>
      <c r="R390" s="10"/>
      <c r="S390" s="10"/>
      <c r="T390" s="10"/>
      <c r="U390" s="10"/>
      <c r="V390" s="69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66"/>
    </row>
    <row r="391" spans="1:33" ht="14.25" customHeight="1">
      <c r="A391" s="70"/>
      <c r="B391" s="10"/>
      <c r="C391" s="10"/>
      <c r="D391" s="76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69"/>
      <c r="R391" s="10"/>
      <c r="S391" s="10"/>
      <c r="T391" s="10"/>
      <c r="U391" s="10"/>
      <c r="V391" s="69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66"/>
    </row>
    <row r="392" spans="1:33" ht="14.25" customHeight="1">
      <c r="A392" s="70"/>
      <c r="B392" s="10"/>
      <c r="C392" s="10"/>
      <c r="D392" s="76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69"/>
      <c r="R392" s="10"/>
      <c r="S392" s="10"/>
      <c r="T392" s="10"/>
      <c r="U392" s="10"/>
      <c r="V392" s="69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66"/>
    </row>
    <row r="393" spans="1:33" ht="14.25" customHeight="1">
      <c r="A393" s="70"/>
      <c r="B393" s="10"/>
      <c r="C393" s="10"/>
      <c r="D393" s="76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69"/>
      <c r="R393" s="10"/>
      <c r="S393" s="10"/>
      <c r="T393" s="10"/>
      <c r="U393" s="10"/>
      <c r="V393" s="69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66"/>
    </row>
    <row r="394" spans="1:33" ht="14.25" customHeight="1">
      <c r="A394" s="70"/>
      <c r="B394" s="10"/>
      <c r="C394" s="10"/>
      <c r="D394" s="76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69"/>
      <c r="R394" s="10"/>
      <c r="S394" s="10"/>
      <c r="T394" s="10"/>
      <c r="U394" s="10"/>
      <c r="V394" s="69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66"/>
    </row>
    <row r="395" spans="1:33" ht="14.25" customHeight="1">
      <c r="A395" s="70"/>
      <c r="B395" s="10"/>
      <c r="C395" s="10"/>
      <c r="D395" s="76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69"/>
      <c r="R395" s="10"/>
      <c r="S395" s="10"/>
      <c r="T395" s="10"/>
      <c r="U395" s="10"/>
      <c r="V395" s="69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66"/>
    </row>
    <row r="396" spans="1:33" ht="14.25" customHeight="1">
      <c r="A396" s="70"/>
      <c r="B396" s="10"/>
      <c r="C396" s="10"/>
      <c r="D396" s="76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69"/>
      <c r="R396" s="10"/>
      <c r="S396" s="10"/>
      <c r="T396" s="10"/>
      <c r="U396" s="10"/>
      <c r="V396" s="69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66"/>
    </row>
    <row r="397" spans="1:33" ht="14.25" customHeight="1">
      <c r="A397" s="70"/>
      <c r="B397" s="10"/>
      <c r="C397" s="10"/>
      <c r="D397" s="76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69"/>
      <c r="R397" s="10"/>
      <c r="S397" s="10"/>
      <c r="T397" s="10"/>
      <c r="U397" s="10"/>
      <c r="V397" s="69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66"/>
    </row>
    <row r="398" spans="1:33" ht="14.25" customHeight="1">
      <c r="A398" s="70"/>
      <c r="B398" s="10"/>
      <c r="C398" s="10"/>
      <c r="D398" s="76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69"/>
      <c r="R398" s="10"/>
      <c r="S398" s="10"/>
      <c r="T398" s="10"/>
      <c r="U398" s="10"/>
      <c r="V398" s="69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66"/>
    </row>
    <row r="399" spans="1:33" ht="14.25" customHeight="1">
      <c r="A399" s="70"/>
      <c r="B399" s="10"/>
      <c r="C399" s="10"/>
      <c r="D399" s="76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69"/>
      <c r="R399" s="10"/>
      <c r="S399" s="10"/>
      <c r="T399" s="10"/>
      <c r="U399" s="10"/>
      <c r="V399" s="69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66"/>
    </row>
    <row r="400" spans="1:33" ht="14.25" customHeight="1">
      <c r="A400" s="70"/>
      <c r="B400" s="10"/>
      <c r="C400" s="10"/>
      <c r="D400" s="76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69"/>
      <c r="R400" s="10"/>
      <c r="S400" s="10"/>
      <c r="T400" s="10"/>
      <c r="U400" s="10"/>
      <c r="V400" s="69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66"/>
    </row>
    <row r="401" spans="1:33" ht="14.25" customHeight="1">
      <c r="A401" s="70"/>
      <c r="B401" s="10"/>
      <c r="C401" s="10"/>
      <c r="D401" s="76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69"/>
      <c r="R401" s="10"/>
      <c r="S401" s="10"/>
      <c r="T401" s="10"/>
      <c r="U401" s="10"/>
      <c r="V401" s="69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66"/>
    </row>
    <row r="402" spans="1:33" ht="14.25" customHeight="1">
      <c r="A402" s="70"/>
      <c r="B402" s="10"/>
      <c r="C402" s="10"/>
      <c r="D402" s="76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69"/>
      <c r="R402" s="10"/>
      <c r="S402" s="10"/>
      <c r="T402" s="10"/>
      <c r="U402" s="10"/>
      <c r="V402" s="69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66"/>
    </row>
    <row r="403" spans="1:33" ht="14.25" customHeight="1">
      <c r="A403" s="70"/>
      <c r="B403" s="10"/>
      <c r="C403" s="10"/>
      <c r="D403" s="76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69"/>
      <c r="R403" s="10"/>
      <c r="S403" s="10"/>
      <c r="T403" s="10"/>
      <c r="U403" s="10"/>
      <c r="V403" s="69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66"/>
    </row>
    <row r="404" spans="1:33" ht="14.25" customHeight="1">
      <c r="A404" s="70"/>
      <c r="B404" s="10"/>
      <c r="C404" s="10"/>
      <c r="D404" s="76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69"/>
      <c r="R404" s="10"/>
      <c r="S404" s="10"/>
      <c r="T404" s="10"/>
      <c r="U404" s="10"/>
      <c r="V404" s="69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66"/>
    </row>
    <row r="405" spans="1:33" ht="14.25" customHeight="1">
      <c r="A405" s="70"/>
      <c r="B405" s="10"/>
      <c r="C405" s="10"/>
      <c r="D405" s="76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69"/>
      <c r="R405" s="10"/>
      <c r="S405" s="10"/>
      <c r="T405" s="10"/>
      <c r="U405" s="10"/>
      <c r="V405" s="69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66"/>
    </row>
    <row r="406" spans="1:33" ht="14.25" customHeight="1">
      <c r="A406" s="70"/>
      <c r="B406" s="10"/>
      <c r="C406" s="10"/>
      <c r="D406" s="76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69"/>
      <c r="R406" s="10"/>
      <c r="S406" s="10"/>
      <c r="T406" s="10"/>
      <c r="U406" s="10"/>
      <c r="V406" s="69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66"/>
    </row>
    <row r="407" spans="1:33" ht="14.25" customHeight="1">
      <c r="A407" s="70"/>
      <c r="B407" s="10"/>
      <c r="C407" s="10"/>
      <c r="D407" s="76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69"/>
      <c r="R407" s="10"/>
      <c r="S407" s="10"/>
      <c r="T407" s="10"/>
      <c r="U407" s="10"/>
      <c r="V407" s="69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66"/>
    </row>
    <row r="408" spans="1:33" ht="14.25" customHeight="1">
      <c r="A408" s="70"/>
      <c r="B408" s="10"/>
      <c r="C408" s="10"/>
      <c r="D408" s="76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69"/>
      <c r="R408" s="10"/>
      <c r="S408" s="10"/>
      <c r="T408" s="10"/>
      <c r="U408" s="10"/>
      <c r="V408" s="69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66"/>
    </row>
    <row r="409" spans="1:33" ht="14.25" customHeight="1">
      <c r="A409" s="70"/>
      <c r="B409" s="10"/>
      <c r="C409" s="10"/>
      <c r="D409" s="76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69"/>
      <c r="R409" s="10"/>
      <c r="S409" s="10"/>
      <c r="T409" s="10"/>
      <c r="U409" s="10"/>
      <c r="V409" s="69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66"/>
    </row>
    <row r="410" spans="1:33" ht="14.25" customHeight="1">
      <c r="A410" s="70"/>
      <c r="B410" s="10"/>
      <c r="C410" s="10"/>
      <c r="D410" s="76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69"/>
      <c r="R410" s="10"/>
      <c r="S410" s="10"/>
      <c r="T410" s="10"/>
      <c r="U410" s="10"/>
      <c r="V410" s="69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66"/>
    </row>
    <row r="411" spans="1:33" ht="14.25" customHeight="1">
      <c r="A411" s="70"/>
      <c r="B411" s="10"/>
      <c r="C411" s="10"/>
      <c r="D411" s="76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69"/>
      <c r="R411" s="10"/>
      <c r="S411" s="10"/>
      <c r="T411" s="10"/>
      <c r="U411" s="10"/>
      <c r="V411" s="69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66"/>
    </row>
    <row r="412" spans="1:33" ht="14.25" customHeight="1">
      <c r="A412" s="70"/>
      <c r="B412" s="10"/>
      <c r="C412" s="10"/>
      <c r="D412" s="76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69"/>
      <c r="R412" s="10"/>
      <c r="S412" s="10"/>
      <c r="T412" s="10"/>
      <c r="U412" s="10"/>
      <c r="V412" s="69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66"/>
    </row>
    <row r="413" spans="1:33" ht="14.25" customHeight="1">
      <c r="A413" s="70"/>
      <c r="B413" s="10"/>
      <c r="C413" s="10"/>
      <c r="D413" s="76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69"/>
      <c r="R413" s="10"/>
      <c r="S413" s="10"/>
      <c r="T413" s="10"/>
      <c r="U413" s="10"/>
      <c r="V413" s="69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66"/>
    </row>
    <row r="414" spans="1:33" ht="14.25" customHeight="1">
      <c r="A414" s="70"/>
      <c r="B414" s="10"/>
      <c r="C414" s="10"/>
      <c r="D414" s="76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69"/>
      <c r="R414" s="10"/>
      <c r="S414" s="10"/>
      <c r="T414" s="10"/>
      <c r="U414" s="10"/>
      <c r="V414" s="69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66"/>
    </row>
    <row r="415" spans="1:33" ht="14.25" customHeight="1">
      <c r="A415" s="70"/>
      <c r="B415" s="10"/>
      <c r="C415" s="10"/>
      <c r="D415" s="76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69"/>
      <c r="R415" s="10"/>
      <c r="S415" s="10"/>
      <c r="T415" s="10"/>
      <c r="U415" s="10"/>
      <c r="V415" s="69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66"/>
    </row>
    <row r="416" spans="1:33" ht="14.25" customHeight="1">
      <c r="A416" s="70"/>
      <c r="B416" s="10"/>
      <c r="C416" s="10"/>
      <c r="D416" s="76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69"/>
      <c r="R416" s="10"/>
      <c r="S416" s="10"/>
      <c r="T416" s="10"/>
      <c r="U416" s="10"/>
      <c r="V416" s="69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66"/>
    </row>
    <row r="417" spans="1:33" ht="14.25" customHeight="1">
      <c r="A417" s="70"/>
      <c r="B417" s="10"/>
      <c r="C417" s="10"/>
      <c r="D417" s="76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69"/>
      <c r="R417" s="10"/>
      <c r="S417" s="10"/>
      <c r="T417" s="10"/>
      <c r="U417" s="10"/>
      <c r="V417" s="69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66"/>
    </row>
    <row r="418" spans="1:33" ht="14.25" customHeight="1">
      <c r="A418" s="70"/>
      <c r="B418" s="10"/>
      <c r="C418" s="10"/>
      <c r="D418" s="76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69"/>
      <c r="R418" s="10"/>
      <c r="S418" s="10"/>
      <c r="T418" s="10"/>
      <c r="U418" s="10"/>
      <c r="V418" s="69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66"/>
    </row>
    <row r="419" spans="1:33" ht="14.25" customHeight="1">
      <c r="A419" s="70"/>
      <c r="B419" s="10"/>
      <c r="C419" s="10"/>
      <c r="D419" s="76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69"/>
      <c r="R419" s="10"/>
      <c r="S419" s="10"/>
      <c r="T419" s="10"/>
      <c r="U419" s="10"/>
      <c r="V419" s="69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66"/>
    </row>
    <row r="420" spans="1:33" ht="14.25" customHeight="1">
      <c r="A420" s="70"/>
      <c r="B420" s="10"/>
      <c r="C420" s="10"/>
      <c r="D420" s="76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69"/>
      <c r="R420" s="10"/>
      <c r="S420" s="10"/>
      <c r="T420" s="10"/>
      <c r="U420" s="10"/>
      <c r="V420" s="69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66"/>
    </row>
    <row r="421" spans="1:33" ht="14.25" customHeight="1">
      <c r="A421" s="70"/>
      <c r="B421" s="10"/>
      <c r="C421" s="10"/>
      <c r="D421" s="76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69"/>
      <c r="R421" s="10"/>
      <c r="S421" s="10"/>
      <c r="T421" s="10"/>
      <c r="U421" s="10"/>
      <c r="V421" s="69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66"/>
    </row>
    <row r="422" spans="1:33" ht="14.25" customHeight="1">
      <c r="A422" s="70"/>
      <c r="B422" s="10"/>
      <c r="C422" s="10"/>
      <c r="D422" s="76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69"/>
      <c r="R422" s="10"/>
      <c r="S422" s="10"/>
      <c r="T422" s="10"/>
      <c r="U422" s="10"/>
      <c r="V422" s="69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66"/>
    </row>
    <row r="423" spans="1:33" ht="14.25" customHeight="1">
      <c r="A423" s="70"/>
      <c r="B423" s="10"/>
      <c r="C423" s="10"/>
      <c r="D423" s="76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69"/>
      <c r="R423" s="10"/>
      <c r="S423" s="10"/>
      <c r="T423" s="10"/>
      <c r="U423" s="10"/>
      <c r="V423" s="69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66"/>
    </row>
    <row r="424" spans="1:33" ht="14.25" customHeight="1">
      <c r="A424" s="70"/>
      <c r="B424" s="10"/>
      <c r="C424" s="10"/>
      <c r="D424" s="76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69"/>
      <c r="R424" s="10"/>
      <c r="S424" s="10"/>
      <c r="T424" s="10"/>
      <c r="U424" s="10"/>
      <c r="V424" s="69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66"/>
    </row>
    <row r="425" spans="1:33" ht="14.25" customHeight="1">
      <c r="A425" s="70"/>
      <c r="B425" s="10"/>
      <c r="C425" s="10"/>
      <c r="D425" s="76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69"/>
      <c r="R425" s="10"/>
      <c r="S425" s="10"/>
      <c r="T425" s="10"/>
      <c r="U425" s="10"/>
      <c r="V425" s="69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66"/>
    </row>
    <row r="426" spans="1:33" ht="14.25" customHeight="1">
      <c r="A426" s="70"/>
      <c r="B426" s="10"/>
      <c r="C426" s="10"/>
      <c r="D426" s="76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69"/>
      <c r="R426" s="10"/>
      <c r="S426" s="10"/>
      <c r="T426" s="10"/>
      <c r="U426" s="10"/>
      <c r="V426" s="69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66"/>
    </row>
    <row r="427" spans="1:33" ht="14.25" customHeight="1">
      <c r="A427" s="70"/>
      <c r="B427" s="10"/>
      <c r="C427" s="10"/>
      <c r="D427" s="76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69"/>
      <c r="R427" s="10"/>
      <c r="S427" s="10"/>
      <c r="T427" s="10"/>
      <c r="U427" s="10"/>
      <c r="V427" s="69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66"/>
    </row>
    <row r="428" spans="1:33" ht="14.25" customHeight="1">
      <c r="A428" s="70"/>
      <c r="B428" s="10"/>
      <c r="C428" s="10"/>
      <c r="D428" s="76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69"/>
      <c r="R428" s="10"/>
      <c r="S428" s="10"/>
      <c r="T428" s="10"/>
      <c r="U428" s="10"/>
      <c r="V428" s="69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66"/>
    </row>
    <row r="429" spans="1:33" ht="14.25" customHeight="1">
      <c r="A429" s="70"/>
      <c r="B429" s="10"/>
      <c r="C429" s="10"/>
      <c r="D429" s="76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69"/>
      <c r="R429" s="10"/>
      <c r="S429" s="10"/>
      <c r="T429" s="10"/>
      <c r="U429" s="10"/>
      <c r="V429" s="69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66"/>
    </row>
    <row r="430" spans="1:33" ht="14.25" customHeight="1">
      <c r="A430" s="70"/>
      <c r="B430" s="10"/>
      <c r="C430" s="10"/>
      <c r="D430" s="76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69"/>
      <c r="R430" s="10"/>
      <c r="S430" s="10"/>
      <c r="T430" s="10"/>
      <c r="U430" s="10"/>
      <c r="V430" s="69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66"/>
    </row>
    <row r="431" spans="1:33" ht="14.25" customHeight="1">
      <c r="A431" s="70"/>
      <c r="B431" s="10"/>
      <c r="C431" s="10"/>
      <c r="D431" s="76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69"/>
      <c r="R431" s="10"/>
      <c r="S431" s="10"/>
      <c r="T431" s="10"/>
      <c r="U431" s="10"/>
      <c r="V431" s="69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66"/>
    </row>
    <row r="432" spans="1:33" ht="14.25" customHeight="1">
      <c r="A432" s="70"/>
      <c r="B432" s="10"/>
      <c r="C432" s="10"/>
      <c r="D432" s="76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69"/>
      <c r="R432" s="10"/>
      <c r="S432" s="10"/>
      <c r="T432" s="10"/>
      <c r="U432" s="10"/>
      <c r="V432" s="69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66"/>
    </row>
    <row r="433" spans="1:33" ht="14.25" customHeight="1">
      <c r="A433" s="70"/>
      <c r="B433" s="10"/>
      <c r="C433" s="10"/>
      <c r="D433" s="76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69"/>
      <c r="R433" s="10"/>
      <c r="S433" s="10"/>
      <c r="T433" s="10"/>
      <c r="U433" s="10"/>
      <c r="V433" s="69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66"/>
    </row>
    <row r="434" spans="1:33" ht="14.25" customHeight="1">
      <c r="A434" s="70"/>
      <c r="B434" s="10"/>
      <c r="C434" s="10"/>
      <c r="D434" s="76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69"/>
      <c r="R434" s="10"/>
      <c r="S434" s="10"/>
      <c r="T434" s="10"/>
      <c r="U434" s="10"/>
      <c r="V434" s="69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66"/>
    </row>
    <row r="435" spans="1:33" ht="14.25" customHeight="1">
      <c r="A435" s="70"/>
      <c r="B435" s="10"/>
      <c r="C435" s="10"/>
      <c r="D435" s="76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69"/>
      <c r="R435" s="10"/>
      <c r="S435" s="10"/>
      <c r="T435" s="10"/>
      <c r="U435" s="10"/>
      <c r="V435" s="69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66"/>
    </row>
    <row r="436" spans="1:33" ht="14.25" customHeight="1">
      <c r="A436" s="70"/>
      <c r="B436" s="10"/>
      <c r="C436" s="10"/>
      <c r="D436" s="76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69"/>
      <c r="R436" s="10"/>
      <c r="S436" s="10"/>
      <c r="T436" s="10"/>
      <c r="U436" s="10"/>
      <c r="V436" s="69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66"/>
    </row>
    <row r="437" spans="1:33" ht="14.25" customHeight="1">
      <c r="A437" s="70"/>
      <c r="B437" s="10"/>
      <c r="C437" s="10"/>
      <c r="D437" s="76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69"/>
      <c r="R437" s="10"/>
      <c r="S437" s="10"/>
      <c r="T437" s="10"/>
      <c r="U437" s="10"/>
      <c r="V437" s="69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66"/>
    </row>
    <row r="438" spans="1:33" ht="14.25" customHeight="1">
      <c r="A438" s="70"/>
      <c r="B438" s="10"/>
      <c r="C438" s="10"/>
      <c r="D438" s="76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69"/>
      <c r="R438" s="10"/>
      <c r="S438" s="10"/>
      <c r="T438" s="10"/>
      <c r="U438" s="10"/>
      <c r="V438" s="69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66"/>
    </row>
    <row r="439" spans="1:33" ht="14.25" customHeight="1">
      <c r="A439" s="70"/>
      <c r="B439" s="10"/>
      <c r="C439" s="10"/>
      <c r="D439" s="76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69"/>
      <c r="R439" s="10"/>
      <c r="S439" s="10"/>
      <c r="T439" s="10"/>
      <c r="U439" s="10"/>
      <c r="V439" s="69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66"/>
    </row>
    <row r="440" spans="1:33" ht="14.25" customHeight="1">
      <c r="A440" s="70"/>
      <c r="B440" s="10"/>
      <c r="C440" s="10"/>
      <c r="D440" s="76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69"/>
      <c r="R440" s="10"/>
      <c r="S440" s="10"/>
      <c r="T440" s="10"/>
      <c r="U440" s="10"/>
      <c r="V440" s="69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66"/>
    </row>
    <row r="441" spans="1:33" ht="14.25" customHeight="1">
      <c r="A441" s="70"/>
      <c r="B441" s="10"/>
      <c r="C441" s="10"/>
      <c r="D441" s="76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69"/>
      <c r="R441" s="10"/>
      <c r="S441" s="10"/>
      <c r="T441" s="10"/>
      <c r="U441" s="10"/>
      <c r="V441" s="69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66"/>
    </row>
    <row r="442" spans="1:33" ht="14.25" customHeight="1">
      <c r="A442" s="70"/>
      <c r="B442" s="10"/>
      <c r="C442" s="10"/>
      <c r="D442" s="76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69"/>
      <c r="R442" s="10"/>
      <c r="S442" s="10"/>
      <c r="T442" s="10"/>
      <c r="U442" s="10"/>
      <c r="V442" s="69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66"/>
    </row>
    <row r="443" spans="1:33" ht="14.25" customHeight="1">
      <c r="A443" s="70"/>
      <c r="B443" s="10"/>
      <c r="C443" s="10"/>
      <c r="D443" s="76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69"/>
      <c r="R443" s="10"/>
      <c r="S443" s="10"/>
      <c r="T443" s="10"/>
      <c r="U443" s="10"/>
      <c r="V443" s="69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66"/>
    </row>
    <row r="444" spans="1:33" ht="14.25" customHeight="1">
      <c r="A444" s="70"/>
      <c r="B444" s="10"/>
      <c r="C444" s="10"/>
      <c r="D444" s="76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69"/>
      <c r="R444" s="10"/>
      <c r="S444" s="10"/>
      <c r="T444" s="10"/>
      <c r="U444" s="10"/>
      <c r="V444" s="69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66"/>
    </row>
    <row r="445" spans="1:33" ht="14.25" customHeight="1">
      <c r="A445" s="70"/>
      <c r="B445" s="10"/>
      <c r="C445" s="10"/>
      <c r="D445" s="76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69"/>
      <c r="R445" s="10"/>
      <c r="S445" s="10"/>
      <c r="T445" s="10"/>
      <c r="U445" s="10"/>
      <c r="V445" s="69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66"/>
    </row>
    <row r="446" spans="1:33" ht="14.25" customHeight="1">
      <c r="A446" s="70"/>
      <c r="B446" s="10"/>
      <c r="C446" s="10"/>
      <c r="D446" s="76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69"/>
      <c r="R446" s="10"/>
      <c r="S446" s="10"/>
      <c r="T446" s="10"/>
      <c r="U446" s="10"/>
      <c r="V446" s="69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66"/>
    </row>
    <row r="447" spans="1:33" ht="14.25" customHeight="1">
      <c r="A447" s="70"/>
      <c r="B447" s="10"/>
      <c r="C447" s="10"/>
      <c r="D447" s="76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69"/>
      <c r="R447" s="10"/>
      <c r="S447" s="10"/>
      <c r="T447" s="10"/>
      <c r="U447" s="10"/>
      <c r="V447" s="69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66"/>
    </row>
    <row r="448" spans="1:33" ht="14.25" customHeight="1">
      <c r="A448" s="70"/>
      <c r="B448" s="10"/>
      <c r="C448" s="10"/>
      <c r="D448" s="76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69"/>
      <c r="R448" s="10"/>
      <c r="S448" s="10"/>
      <c r="T448" s="10"/>
      <c r="U448" s="10"/>
      <c r="V448" s="69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66"/>
    </row>
    <row r="449" spans="1:33" ht="14.25" customHeight="1">
      <c r="A449" s="70"/>
      <c r="B449" s="10"/>
      <c r="C449" s="10"/>
      <c r="D449" s="76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69"/>
      <c r="R449" s="10"/>
      <c r="S449" s="10"/>
      <c r="T449" s="10"/>
      <c r="U449" s="10"/>
      <c r="V449" s="69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66"/>
    </row>
    <row r="450" spans="1:33" ht="14.25" customHeight="1">
      <c r="A450" s="70"/>
      <c r="B450" s="10"/>
      <c r="C450" s="10"/>
      <c r="D450" s="76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69"/>
      <c r="R450" s="10"/>
      <c r="S450" s="10"/>
      <c r="T450" s="10"/>
      <c r="U450" s="10"/>
      <c r="V450" s="69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66"/>
    </row>
    <row r="451" spans="1:33" ht="14.25" customHeight="1">
      <c r="A451" s="70"/>
      <c r="B451" s="10"/>
      <c r="C451" s="10"/>
      <c r="D451" s="76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69"/>
      <c r="R451" s="10"/>
      <c r="S451" s="10"/>
      <c r="T451" s="10"/>
      <c r="U451" s="10"/>
      <c r="V451" s="69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66"/>
    </row>
    <row r="452" spans="1:33" ht="14.25" customHeight="1">
      <c r="A452" s="70"/>
      <c r="B452" s="10"/>
      <c r="C452" s="10"/>
      <c r="D452" s="76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69"/>
      <c r="R452" s="10"/>
      <c r="S452" s="10"/>
      <c r="T452" s="10"/>
      <c r="U452" s="10"/>
      <c r="V452" s="69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66"/>
    </row>
    <row r="453" spans="1:33" ht="14.25" customHeight="1">
      <c r="A453" s="70"/>
      <c r="B453" s="10"/>
      <c r="C453" s="10"/>
      <c r="D453" s="76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69"/>
      <c r="R453" s="10"/>
      <c r="S453" s="10"/>
      <c r="T453" s="10"/>
      <c r="U453" s="10"/>
      <c r="V453" s="69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66"/>
    </row>
    <row r="454" spans="1:33" ht="14.25" customHeight="1">
      <c r="A454" s="70"/>
      <c r="B454" s="10"/>
      <c r="C454" s="10"/>
      <c r="D454" s="76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69"/>
      <c r="R454" s="10"/>
      <c r="S454" s="10"/>
      <c r="T454" s="10"/>
      <c r="U454" s="10"/>
      <c r="V454" s="69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66"/>
    </row>
    <row r="455" spans="1:33" ht="14.25" customHeight="1">
      <c r="A455" s="70"/>
      <c r="B455" s="10"/>
      <c r="C455" s="10"/>
      <c r="D455" s="76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69"/>
      <c r="R455" s="10"/>
      <c r="S455" s="10"/>
      <c r="T455" s="10"/>
      <c r="U455" s="10"/>
      <c r="V455" s="69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66"/>
    </row>
    <row r="456" spans="1:33" ht="14.25" customHeight="1">
      <c r="A456" s="70"/>
      <c r="B456" s="10"/>
      <c r="C456" s="10"/>
      <c r="D456" s="76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69"/>
      <c r="R456" s="10"/>
      <c r="S456" s="10"/>
      <c r="T456" s="10"/>
      <c r="U456" s="10"/>
      <c r="V456" s="69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66"/>
    </row>
    <row r="457" spans="1:33" ht="14.25" customHeight="1">
      <c r="A457" s="70"/>
      <c r="B457" s="10"/>
      <c r="C457" s="10"/>
      <c r="D457" s="76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69"/>
      <c r="R457" s="10"/>
      <c r="S457" s="10"/>
      <c r="T457" s="10"/>
      <c r="U457" s="10"/>
      <c r="V457" s="69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66"/>
    </row>
    <row r="458" spans="1:33" ht="14.25" customHeight="1">
      <c r="A458" s="70"/>
      <c r="B458" s="10"/>
      <c r="C458" s="10"/>
      <c r="D458" s="76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69"/>
      <c r="R458" s="10"/>
      <c r="S458" s="10"/>
      <c r="T458" s="10"/>
      <c r="U458" s="10"/>
      <c r="V458" s="69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66"/>
    </row>
    <row r="459" spans="1:33" ht="14.25" customHeight="1">
      <c r="A459" s="70"/>
      <c r="B459" s="10"/>
      <c r="C459" s="10"/>
      <c r="D459" s="76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69"/>
      <c r="R459" s="10"/>
      <c r="S459" s="10"/>
      <c r="T459" s="10"/>
      <c r="U459" s="10"/>
      <c r="V459" s="69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66"/>
    </row>
    <row r="460" spans="1:33" ht="14.25" customHeight="1">
      <c r="A460" s="70"/>
      <c r="B460" s="10"/>
      <c r="C460" s="10"/>
      <c r="D460" s="76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69"/>
      <c r="R460" s="10"/>
      <c r="S460" s="10"/>
      <c r="T460" s="10"/>
      <c r="U460" s="10"/>
      <c r="V460" s="69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66"/>
    </row>
    <row r="461" spans="1:33" ht="14.25" customHeight="1">
      <c r="A461" s="70"/>
      <c r="B461" s="10"/>
      <c r="C461" s="10"/>
      <c r="D461" s="76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69"/>
      <c r="R461" s="10"/>
      <c r="S461" s="10"/>
      <c r="T461" s="10"/>
      <c r="U461" s="10"/>
      <c r="V461" s="69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66"/>
    </row>
    <row r="462" spans="1:33" ht="14.25" customHeight="1">
      <c r="A462" s="70"/>
      <c r="B462" s="10"/>
      <c r="C462" s="10"/>
      <c r="D462" s="76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69"/>
      <c r="R462" s="10"/>
      <c r="S462" s="10"/>
      <c r="T462" s="10"/>
      <c r="U462" s="10"/>
      <c r="V462" s="69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66"/>
    </row>
    <row r="463" spans="1:33" ht="14.25" customHeight="1">
      <c r="A463" s="70"/>
      <c r="B463" s="10"/>
      <c r="C463" s="10"/>
      <c r="D463" s="76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69"/>
      <c r="R463" s="10"/>
      <c r="S463" s="10"/>
      <c r="T463" s="10"/>
      <c r="U463" s="10"/>
      <c r="V463" s="69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66"/>
    </row>
    <row r="464" spans="1:33" ht="14.25" customHeight="1">
      <c r="A464" s="70"/>
      <c r="B464" s="10"/>
      <c r="C464" s="10"/>
      <c r="D464" s="76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69"/>
      <c r="R464" s="10"/>
      <c r="S464" s="10"/>
      <c r="T464" s="10"/>
      <c r="U464" s="10"/>
      <c r="V464" s="69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66"/>
    </row>
    <row r="465" spans="1:33" ht="14.25" customHeight="1">
      <c r="A465" s="70"/>
      <c r="B465" s="10"/>
      <c r="C465" s="10"/>
      <c r="D465" s="76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69"/>
      <c r="R465" s="10"/>
      <c r="S465" s="10"/>
      <c r="T465" s="10"/>
      <c r="U465" s="10"/>
      <c r="V465" s="69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66"/>
    </row>
    <row r="466" spans="1:33" ht="14.25" customHeight="1">
      <c r="A466" s="70"/>
      <c r="B466" s="10"/>
      <c r="C466" s="10"/>
      <c r="D466" s="76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69"/>
      <c r="R466" s="10"/>
      <c r="S466" s="10"/>
      <c r="T466" s="10"/>
      <c r="U466" s="10"/>
      <c r="V466" s="69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66"/>
    </row>
    <row r="467" spans="1:33" ht="14.25" customHeight="1">
      <c r="A467" s="70"/>
      <c r="B467" s="10"/>
      <c r="C467" s="10"/>
      <c r="D467" s="76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69"/>
      <c r="R467" s="10"/>
      <c r="S467" s="10"/>
      <c r="T467" s="10"/>
      <c r="U467" s="10"/>
      <c r="V467" s="69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66"/>
    </row>
    <row r="468" spans="1:33" ht="14.25" customHeight="1">
      <c r="A468" s="70"/>
      <c r="B468" s="10"/>
      <c r="C468" s="10"/>
      <c r="D468" s="76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69"/>
      <c r="R468" s="10"/>
      <c r="S468" s="10"/>
      <c r="T468" s="10"/>
      <c r="U468" s="10"/>
      <c r="V468" s="69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66"/>
    </row>
    <row r="469" spans="1:33" ht="14.25" customHeight="1">
      <c r="A469" s="70"/>
      <c r="B469" s="10"/>
      <c r="C469" s="10"/>
      <c r="D469" s="76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69"/>
      <c r="R469" s="10"/>
      <c r="S469" s="10"/>
      <c r="T469" s="10"/>
      <c r="U469" s="10"/>
      <c r="V469" s="69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66"/>
    </row>
    <row r="470" spans="1:33" ht="14.25" customHeight="1">
      <c r="A470" s="70"/>
      <c r="B470" s="10"/>
      <c r="C470" s="10"/>
      <c r="D470" s="76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69"/>
      <c r="R470" s="10"/>
      <c r="S470" s="10"/>
      <c r="T470" s="10"/>
      <c r="U470" s="10"/>
      <c r="V470" s="69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66"/>
    </row>
    <row r="471" spans="1:33" ht="14.25" customHeight="1">
      <c r="A471" s="70"/>
      <c r="B471" s="10"/>
      <c r="C471" s="10"/>
      <c r="D471" s="76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69"/>
      <c r="R471" s="10"/>
      <c r="S471" s="10"/>
      <c r="T471" s="10"/>
      <c r="U471" s="10"/>
      <c r="V471" s="69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66"/>
    </row>
    <row r="472" spans="1:33" ht="14.25" customHeight="1">
      <c r="A472" s="70"/>
      <c r="B472" s="10"/>
      <c r="C472" s="10"/>
      <c r="D472" s="76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69"/>
      <c r="R472" s="10"/>
      <c r="S472" s="10"/>
      <c r="T472" s="10"/>
      <c r="U472" s="10"/>
      <c r="V472" s="69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66"/>
    </row>
    <row r="473" spans="1:33" ht="14.25" customHeight="1">
      <c r="A473" s="70"/>
      <c r="B473" s="10"/>
      <c r="C473" s="10"/>
      <c r="D473" s="76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69"/>
      <c r="R473" s="10"/>
      <c r="S473" s="10"/>
      <c r="T473" s="10"/>
      <c r="U473" s="10"/>
      <c r="V473" s="69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66"/>
    </row>
    <row r="474" spans="1:33" ht="14.25" customHeight="1">
      <c r="A474" s="70"/>
      <c r="B474" s="10"/>
      <c r="C474" s="10"/>
      <c r="D474" s="76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69"/>
      <c r="R474" s="10"/>
      <c r="S474" s="10"/>
      <c r="T474" s="10"/>
      <c r="U474" s="10"/>
      <c r="V474" s="69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66"/>
    </row>
    <row r="475" spans="1:33" ht="14.25" customHeight="1">
      <c r="A475" s="70"/>
      <c r="B475" s="10"/>
      <c r="C475" s="10"/>
      <c r="D475" s="76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69"/>
      <c r="R475" s="10"/>
      <c r="S475" s="10"/>
      <c r="T475" s="10"/>
      <c r="U475" s="10"/>
      <c r="V475" s="69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66"/>
    </row>
    <row r="476" spans="1:33" ht="14.25" customHeight="1">
      <c r="A476" s="70"/>
      <c r="B476" s="10"/>
      <c r="C476" s="10"/>
      <c r="D476" s="76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69"/>
      <c r="R476" s="10"/>
      <c r="S476" s="10"/>
      <c r="T476" s="10"/>
      <c r="U476" s="10"/>
      <c r="V476" s="69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66"/>
    </row>
    <row r="477" spans="1:33" ht="14.25" customHeight="1">
      <c r="A477" s="70"/>
      <c r="B477" s="10"/>
      <c r="C477" s="10"/>
      <c r="D477" s="76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69"/>
      <c r="R477" s="10"/>
      <c r="S477" s="10"/>
      <c r="T477" s="10"/>
      <c r="U477" s="10"/>
      <c r="V477" s="69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66"/>
    </row>
    <row r="478" spans="1:33" ht="14.25" customHeight="1">
      <c r="A478" s="70"/>
      <c r="B478" s="10"/>
      <c r="C478" s="10"/>
      <c r="D478" s="76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69"/>
      <c r="R478" s="10"/>
      <c r="S478" s="10"/>
      <c r="T478" s="10"/>
      <c r="U478" s="10"/>
      <c r="V478" s="69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66"/>
    </row>
    <row r="479" spans="1:33" ht="14.25" customHeight="1">
      <c r="A479" s="70"/>
      <c r="B479" s="10"/>
      <c r="C479" s="10"/>
      <c r="D479" s="76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69"/>
      <c r="R479" s="10"/>
      <c r="S479" s="10"/>
      <c r="T479" s="10"/>
      <c r="U479" s="10"/>
      <c r="V479" s="69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66"/>
    </row>
    <row r="480" spans="1:33" ht="14.25" customHeight="1">
      <c r="A480" s="70"/>
      <c r="B480" s="10"/>
      <c r="C480" s="10"/>
      <c r="D480" s="76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69"/>
      <c r="R480" s="10"/>
      <c r="S480" s="10"/>
      <c r="T480" s="10"/>
      <c r="U480" s="10"/>
      <c r="V480" s="69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66"/>
    </row>
    <row r="481" spans="1:33" ht="14.25" customHeight="1">
      <c r="A481" s="70"/>
      <c r="B481" s="10"/>
      <c r="C481" s="10"/>
      <c r="D481" s="76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69"/>
      <c r="R481" s="10"/>
      <c r="S481" s="10"/>
      <c r="T481" s="10"/>
      <c r="U481" s="10"/>
      <c r="V481" s="69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66"/>
    </row>
    <row r="482" spans="1:33" ht="14.25" customHeight="1">
      <c r="A482" s="70"/>
      <c r="B482" s="10"/>
      <c r="C482" s="10"/>
      <c r="D482" s="76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69"/>
      <c r="R482" s="10"/>
      <c r="S482" s="10"/>
      <c r="T482" s="10"/>
      <c r="U482" s="10"/>
      <c r="V482" s="69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66"/>
    </row>
    <row r="483" spans="1:33" ht="14.25" customHeight="1">
      <c r="A483" s="70"/>
      <c r="B483" s="10"/>
      <c r="C483" s="10"/>
      <c r="D483" s="76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69"/>
      <c r="R483" s="10"/>
      <c r="S483" s="10"/>
      <c r="T483" s="10"/>
      <c r="U483" s="10"/>
      <c r="V483" s="69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66"/>
    </row>
    <row r="484" spans="1:33" ht="14.25" customHeight="1">
      <c r="A484" s="70"/>
      <c r="B484" s="10"/>
      <c r="C484" s="10"/>
      <c r="D484" s="76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69"/>
      <c r="R484" s="10"/>
      <c r="S484" s="10"/>
      <c r="T484" s="10"/>
      <c r="U484" s="10"/>
      <c r="V484" s="69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66"/>
    </row>
    <row r="485" spans="1:33" ht="14.25" customHeight="1">
      <c r="A485" s="70"/>
      <c r="B485" s="10"/>
      <c r="C485" s="10"/>
      <c r="D485" s="76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69"/>
      <c r="R485" s="10"/>
      <c r="S485" s="10"/>
      <c r="T485" s="10"/>
      <c r="U485" s="10"/>
      <c r="V485" s="69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66"/>
    </row>
    <row r="486" spans="1:33" ht="14.25" customHeight="1">
      <c r="A486" s="70"/>
      <c r="B486" s="10"/>
      <c r="C486" s="10"/>
      <c r="D486" s="76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69"/>
      <c r="R486" s="10"/>
      <c r="S486" s="10"/>
      <c r="T486" s="10"/>
      <c r="U486" s="10"/>
      <c r="V486" s="69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66"/>
    </row>
    <row r="487" spans="1:33" ht="14.25" customHeight="1">
      <c r="A487" s="70"/>
      <c r="B487" s="10"/>
      <c r="C487" s="10"/>
      <c r="D487" s="76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69"/>
      <c r="R487" s="10"/>
      <c r="S487" s="10"/>
      <c r="T487" s="10"/>
      <c r="U487" s="10"/>
      <c r="V487" s="69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66"/>
    </row>
    <row r="488" spans="1:33" ht="14.25" customHeight="1">
      <c r="A488" s="70"/>
      <c r="B488" s="10"/>
      <c r="C488" s="10"/>
      <c r="D488" s="76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69"/>
      <c r="R488" s="10"/>
      <c r="S488" s="10"/>
      <c r="T488" s="10"/>
      <c r="U488" s="10"/>
      <c r="V488" s="69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66"/>
    </row>
    <row r="489" spans="1:33" ht="14.25" customHeight="1">
      <c r="A489" s="70"/>
      <c r="B489" s="10"/>
      <c r="C489" s="10"/>
      <c r="D489" s="76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69"/>
      <c r="R489" s="10"/>
      <c r="S489" s="10"/>
      <c r="T489" s="10"/>
      <c r="U489" s="10"/>
      <c r="V489" s="69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66"/>
    </row>
    <row r="490" spans="1:33" ht="14.25" customHeight="1">
      <c r="A490" s="70"/>
      <c r="B490" s="10"/>
      <c r="C490" s="10"/>
      <c r="D490" s="76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69"/>
      <c r="R490" s="10"/>
      <c r="S490" s="10"/>
      <c r="T490" s="10"/>
      <c r="U490" s="10"/>
      <c r="V490" s="69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66"/>
    </row>
    <row r="491" spans="1:33" ht="14.25" customHeight="1">
      <c r="A491" s="70"/>
      <c r="B491" s="10"/>
      <c r="C491" s="10"/>
      <c r="D491" s="76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69"/>
      <c r="R491" s="10"/>
      <c r="S491" s="10"/>
      <c r="T491" s="10"/>
      <c r="U491" s="10"/>
      <c r="V491" s="69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66"/>
    </row>
    <row r="492" spans="1:33" ht="14.25" customHeight="1">
      <c r="A492" s="70"/>
      <c r="B492" s="10"/>
      <c r="C492" s="10"/>
      <c r="D492" s="76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69"/>
      <c r="R492" s="10"/>
      <c r="S492" s="10"/>
      <c r="T492" s="10"/>
      <c r="U492" s="10"/>
      <c r="V492" s="69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66"/>
    </row>
    <row r="493" spans="1:33" ht="14.25" customHeight="1">
      <c r="A493" s="70"/>
      <c r="B493" s="10"/>
      <c r="C493" s="10"/>
      <c r="D493" s="76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69"/>
      <c r="R493" s="10"/>
      <c r="S493" s="10"/>
      <c r="T493" s="10"/>
      <c r="U493" s="10"/>
      <c r="V493" s="69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66"/>
    </row>
    <row r="494" spans="1:33" ht="14.25" customHeight="1">
      <c r="A494" s="70"/>
      <c r="B494" s="10"/>
      <c r="C494" s="10"/>
      <c r="D494" s="76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69"/>
      <c r="R494" s="10"/>
      <c r="S494" s="10"/>
      <c r="T494" s="10"/>
      <c r="U494" s="10"/>
      <c r="V494" s="69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66"/>
    </row>
    <row r="495" spans="1:33" ht="14.25" customHeight="1">
      <c r="A495" s="70"/>
      <c r="B495" s="10"/>
      <c r="C495" s="10"/>
      <c r="D495" s="76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69"/>
      <c r="R495" s="10"/>
      <c r="S495" s="10"/>
      <c r="T495" s="10"/>
      <c r="U495" s="10"/>
      <c r="V495" s="69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66"/>
    </row>
    <row r="496" spans="1:33" ht="14.25" customHeight="1">
      <c r="A496" s="70"/>
      <c r="B496" s="10"/>
      <c r="C496" s="10"/>
      <c r="D496" s="76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69"/>
      <c r="R496" s="10"/>
      <c r="S496" s="10"/>
      <c r="T496" s="10"/>
      <c r="U496" s="10"/>
      <c r="V496" s="69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66"/>
    </row>
    <row r="497" spans="1:33" ht="14.25" customHeight="1">
      <c r="A497" s="70"/>
      <c r="B497" s="10"/>
      <c r="C497" s="10"/>
      <c r="D497" s="76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69"/>
      <c r="R497" s="10"/>
      <c r="S497" s="10"/>
      <c r="T497" s="10"/>
      <c r="U497" s="10"/>
      <c r="V497" s="69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66"/>
    </row>
    <row r="498" spans="1:33" ht="14.25" customHeight="1">
      <c r="A498" s="70"/>
      <c r="B498" s="10"/>
      <c r="C498" s="10"/>
      <c r="D498" s="76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69"/>
      <c r="R498" s="10"/>
      <c r="S498" s="10"/>
      <c r="T498" s="10"/>
      <c r="U498" s="10"/>
      <c r="V498" s="69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66"/>
    </row>
    <row r="499" spans="1:33" ht="14.25" customHeight="1">
      <c r="A499" s="70"/>
      <c r="B499" s="10"/>
      <c r="C499" s="10"/>
      <c r="D499" s="76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69"/>
      <c r="R499" s="10"/>
      <c r="S499" s="10"/>
      <c r="T499" s="10"/>
      <c r="U499" s="10"/>
      <c r="V499" s="69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66"/>
    </row>
    <row r="500" spans="1:33" ht="14.25" customHeight="1">
      <c r="A500" s="70"/>
      <c r="B500" s="10"/>
      <c r="C500" s="10"/>
      <c r="D500" s="76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69"/>
      <c r="R500" s="10"/>
      <c r="S500" s="10"/>
      <c r="T500" s="10"/>
      <c r="U500" s="10"/>
      <c r="V500" s="69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66"/>
    </row>
    <row r="501" spans="1:33" ht="14.25" customHeight="1">
      <c r="A501" s="70"/>
      <c r="B501" s="10"/>
      <c r="C501" s="10"/>
      <c r="D501" s="76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69"/>
      <c r="R501" s="10"/>
      <c r="S501" s="10"/>
      <c r="T501" s="10"/>
      <c r="U501" s="10"/>
      <c r="V501" s="69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66"/>
    </row>
    <row r="502" spans="1:33" ht="14.25" customHeight="1">
      <c r="A502" s="70"/>
      <c r="B502" s="10"/>
      <c r="C502" s="10"/>
      <c r="D502" s="76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69"/>
      <c r="R502" s="10"/>
      <c r="S502" s="10"/>
      <c r="T502" s="10"/>
      <c r="U502" s="10"/>
      <c r="V502" s="69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66"/>
    </row>
    <row r="503" spans="1:33" ht="14.25" customHeight="1">
      <c r="A503" s="70"/>
      <c r="B503" s="10"/>
      <c r="C503" s="10"/>
      <c r="D503" s="76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69"/>
      <c r="R503" s="10"/>
      <c r="S503" s="10"/>
      <c r="T503" s="10"/>
      <c r="U503" s="10"/>
      <c r="V503" s="69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66"/>
    </row>
    <row r="504" spans="1:33" ht="14.25" customHeight="1">
      <c r="A504" s="70"/>
      <c r="B504" s="10"/>
      <c r="C504" s="10"/>
      <c r="D504" s="76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69"/>
      <c r="R504" s="10"/>
      <c r="S504" s="10"/>
      <c r="T504" s="10"/>
      <c r="U504" s="10"/>
      <c r="V504" s="69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66"/>
    </row>
    <row r="505" spans="1:33" ht="14.25" customHeight="1">
      <c r="A505" s="70"/>
      <c r="B505" s="10"/>
      <c r="C505" s="10"/>
      <c r="D505" s="76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69"/>
      <c r="R505" s="10"/>
      <c r="S505" s="10"/>
      <c r="T505" s="10"/>
      <c r="U505" s="10"/>
      <c r="V505" s="69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66"/>
    </row>
    <row r="506" spans="1:33" ht="14.25" customHeight="1">
      <c r="A506" s="70"/>
      <c r="B506" s="10"/>
      <c r="C506" s="10"/>
      <c r="D506" s="76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69"/>
      <c r="R506" s="10"/>
      <c r="S506" s="10"/>
      <c r="T506" s="10"/>
      <c r="U506" s="10"/>
      <c r="V506" s="69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66"/>
    </row>
    <row r="507" spans="1:33" ht="14.25" customHeight="1">
      <c r="A507" s="70"/>
      <c r="B507" s="10"/>
      <c r="C507" s="10"/>
      <c r="D507" s="76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69"/>
      <c r="R507" s="10"/>
      <c r="S507" s="10"/>
      <c r="T507" s="10"/>
      <c r="U507" s="10"/>
      <c r="V507" s="69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66"/>
    </row>
    <row r="508" spans="1:33" ht="14.25" customHeight="1">
      <c r="A508" s="70"/>
      <c r="B508" s="10"/>
      <c r="C508" s="10"/>
      <c r="D508" s="76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69"/>
      <c r="R508" s="10"/>
      <c r="S508" s="10"/>
      <c r="T508" s="10"/>
      <c r="U508" s="10"/>
      <c r="V508" s="69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66"/>
    </row>
    <row r="509" spans="1:33" ht="14.25" customHeight="1">
      <c r="A509" s="70"/>
      <c r="B509" s="10"/>
      <c r="C509" s="10"/>
      <c r="D509" s="76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69"/>
      <c r="R509" s="10"/>
      <c r="S509" s="10"/>
      <c r="T509" s="10"/>
      <c r="U509" s="10"/>
      <c r="V509" s="69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66"/>
    </row>
    <row r="510" spans="1:33" ht="14.25" customHeight="1">
      <c r="A510" s="70"/>
      <c r="B510" s="10"/>
      <c r="C510" s="10"/>
      <c r="D510" s="76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69"/>
      <c r="R510" s="10"/>
      <c r="S510" s="10"/>
      <c r="T510" s="10"/>
      <c r="U510" s="10"/>
      <c r="V510" s="69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66"/>
    </row>
    <row r="511" spans="1:33" ht="14.25" customHeight="1">
      <c r="A511" s="70"/>
      <c r="B511" s="10"/>
      <c r="C511" s="10"/>
      <c r="D511" s="76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69"/>
      <c r="R511" s="10"/>
      <c r="S511" s="10"/>
      <c r="T511" s="10"/>
      <c r="U511" s="10"/>
      <c r="V511" s="69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66"/>
    </row>
    <row r="512" spans="1:33" ht="14.25" customHeight="1">
      <c r="A512" s="70"/>
      <c r="B512" s="10"/>
      <c r="C512" s="10"/>
      <c r="D512" s="76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69"/>
      <c r="R512" s="10"/>
      <c r="S512" s="10"/>
      <c r="T512" s="10"/>
      <c r="U512" s="10"/>
      <c r="V512" s="69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66"/>
    </row>
    <row r="513" spans="1:33" ht="14.25" customHeight="1">
      <c r="A513" s="70"/>
      <c r="B513" s="10"/>
      <c r="C513" s="10"/>
      <c r="D513" s="76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69"/>
      <c r="R513" s="10"/>
      <c r="S513" s="10"/>
      <c r="T513" s="10"/>
      <c r="U513" s="10"/>
      <c r="V513" s="69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66"/>
    </row>
    <row r="514" spans="1:33" ht="14.25" customHeight="1">
      <c r="A514" s="70"/>
      <c r="B514" s="10"/>
      <c r="C514" s="10"/>
      <c r="D514" s="76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69"/>
      <c r="R514" s="10"/>
      <c r="S514" s="10"/>
      <c r="T514" s="10"/>
      <c r="U514" s="10"/>
      <c r="V514" s="69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66"/>
    </row>
    <row r="515" spans="1:33" ht="14.25" customHeight="1">
      <c r="A515" s="70"/>
      <c r="B515" s="10"/>
      <c r="C515" s="10"/>
      <c r="D515" s="76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69"/>
      <c r="R515" s="10"/>
      <c r="S515" s="10"/>
      <c r="T515" s="10"/>
      <c r="U515" s="10"/>
      <c r="V515" s="69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66"/>
    </row>
    <row r="516" spans="1:33" ht="14.25" customHeight="1">
      <c r="A516" s="70"/>
      <c r="B516" s="10"/>
      <c r="C516" s="10"/>
      <c r="D516" s="76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69"/>
      <c r="R516" s="10"/>
      <c r="S516" s="10"/>
      <c r="T516" s="10"/>
      <c r="U516" s="10"/>
      <c r="V516" s="69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66"/>
    </row>
    <row r="517" spans="1:33" ht="14.25" customHeight="1">
      <c r="A517" s="70"/>
      <c r="B517" s="10"/>
      <c r="C517" s="10"/>
      <c r="D517" s="76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69"/>
      <c r="R517" s="10"/>
      <c r="S517" s="10"/>
      <c r="T517" s="10"/>
      <c r="U517" s="10"/>
      <c r="V517" s="69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66"/>
    </row>
    <row r="518" spans="1:33" ht="14.25" customHeight="1">
      <c r="A518" s="70"/>
      <c r="B518" s="10"/>
      <c r="C518" s="10"/>
      <c r="D518" s="76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69"/>
      <c r="R518" s="10"/>
      <c r="S518" s="10"/>
      <c r="T518" s="10"/>
      <c r="U518" s="10"/>
      <c r="V518" s="69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66"/>
    </row>
    <row r="519" spans="1:33" ht="14.25" customHeight="1">
      <c r="A519" s="70"/>
      <c r="B519" s="10"/>
      <c r="C519" s="10"/>
      <c r="D519" s="76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69"/>
      <c r="R519" s="10"/>
      <c r="S519" s="10"/>
      <c r="T519" s="10"/>
      <c r="U519" s="10"/>
      <c r="V519" s="69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66"/>
    </row>
    <row r="520" spans="1:33" ht="14.25" customHeight="1">
      <c r="A520" s="70"/>
      <c r="B520" s="10"/>
      <c r="C520" s="10"/>
      <c r="D520" s="76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69"/>
      <c r="R520" s="10"/>
      <c r="S520" s="10"/>
      <c r="T520" s="10"/>
      <c r="U520" s="10"/>
      <c r="V520" s="69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66"/>
    </row>
    <row r="521" spans="1:33" ht="14.25" customHeight="1">
      <c r="A521" s="70"/>
      <c r="B521" s="10"/>
      <c r="C521" s="10"/>
      <c r="D521" s="76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69"/>
      <c r="R521" s="10"/>
      <c r="S521" s="10"/>
      <c r="T521" s="10"/>
      <c r="U521" s="10"/>
      <c r="V521" s="69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66"/>
    </row>
    <row r="522" spans="1:33" ht="14.25" customHeight="1">
      <c r="A522" s="70"/>
      <c r="B522" s="10"/>
      <c r="C522" s="10"/>
      <c r="D522" s="76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69"/>
      <c r="R522" s="10"/>
      <c r="S522" s="10"/>
      <c r="T522" s="10"/>
      <c r="U522" s="10"/>
      <c r="V522" s="69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66"/>
    </row>
    <row r="523" spans="1:33" ht="14.25" customHeight="1">
      <c r="A523" s="70"/>
      <c r="B523" s="10"/>
      <c r="C523" s="10"/>
      <c r="D523" s="76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69"/>
      <c r="R523" s="10"/>
      <c r="S523" s="10"/>
      <c r="T523" s="10"/>
      <c r="U523" s="10"/>
      <c r="V523" s="69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66"/>
    </row>
    <row r="524" spans="1:33" ht="14.25" customHeight="1">
      <c r="A524" s="70"/>
      <c r="B524" s="10"/>
      <c r="C524" s="10"/>
      <c r="D524" s="76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69"/>
      <c r="R524" s="10"/>
      <c r="S524" s="10"/>
      <c r="T524" s="10"/>
      <c r="U524" s="10"/>
      <c r="V524" s="69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66"/>
    </row>
    <row r="525" spans="1:33" ht="14.25" customHeight="1">
      <c r="A525" s="70"/>
      <c r="B525" s="10"/>
      <c r="C525" s="10"/>
      <c r="D525" s="76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69"/>
      <c r="R525" s="10"/>
      <c r="S525" s="10"/>
      <c r="T525" s="10"/>
      <c r="U525" s="10"/>
      <c r="V525" s="69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66"/>
    </row>
    <row r="526" spans="1:33" ht="14.25" customHeight="1">
      <c r="A526" s="70"/>
      <c r="B526" s="10"/>
      <c r="C526" s="10"/>
      <c r="D526" s="76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69"/>
      <c r="R526" s="10"/>
      <c r="S526" s="10"/>
      <c r="T526" s="10"/>
      <c r="U526" s="10"/>
      <c r="V526" s="69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66"/>
    </row>
    <row r="527" spans="1:33" ht="14.25" customHeight="1">
      <c r="A527" s="70"/>
      <c r="B527" s="10"/>
      <c r="C527" s="10"/>
      <c r="D527" s="76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69"/>
      <c r="R527" s="10"/>
      <c r="S527" s="10"/>
      <c r="T527" s="10"/>
      <c r="U527" s="10"/>
      <c r="V527" s="69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66"/>
    </row>
    <row r="528" spans="1:33" ht="14.25" customHeight="1">
      <c r="A528" s="70"/>
      <c r="B528" s="10"/>
      <c r="C528" s="10"/>
      <c r="D528" s="76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69"/>
      <c r="R528" s="10"/>
      <c r="S528" s="10"/>
      <c r="T528" s="10"/>
      <c r="U528" s="10"/>
      <c r="V528" s="69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66"/>
    </row>
    <row r="529" spans="1:33" ht="14.25" customHeight="1">
      <c r="A529" s="70"/>
      <c r="B529" s="10"/>
      <c r="C529" s="10"/>
      <c r="D529" s="76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69"/>
      <c r="R529" s="10"/>
      <c r="S529" s="10"/>
      <c r="T529" s="10"/>
      <c r="U529" s="10"/>
      <c r="V529" s="69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66"/>
    </row>
    <row r="530" spans="1:33" ht="14.25" customHeight="1">
      <c r="A530" s="70"/>
      <c r="B530" s="10"/>
      <c r="C530" s="10"/>
      <c r="D530" s="76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69"/>
      <c r="R530" s="10"/>
      <c r="S530" s="10"/>
      <c r="T530" s="10"/>
      <c r="U530" s="10"/>
      <c r="V530" s="69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66"/>
    </row>
    <row r="531" spans="1:33" ht="14.25" customHeight="1">
      <c r="A531" s="70"/>
      <c r="B531" s="10"/>
      <c r="C531" s="10"/>
      <c r="D531" s="76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69"/>
      <c r="R531" s="10"/>
      <c r="S531" s="10"/>
      <c r="T531" s="10"/>
      <c r="U531" s="10"/>
      <c r="V531" s="69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66"/>
    </row>
    <row r="532" spans="1:33" ht="14.25" customHeight="1">
      <c r="A532" s="70"/>
      <c r="B532" s="10"/>
      <c r="C532" s="10"/>
      <c r="D532" s="76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69"/>
      <c r="R532" s="10"/>
      <c r="S532" s="10"/>
      <c r="T532" s="10"/>
      <c r="U532" s="10"/>
      <c r="V532" s="69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66"/>
    </row>
    <row r="533" spans="1:33" ht="14.25" customHeight="1">
      <c r="A533" s="70"/>
      <c r="B533" s="10"/>
      <c r="C533" s="10"/>
      <c r="D533" s="76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69"/>
      <c r="R533" s="10"/>
      <c r="S533" s="10"/>
      <c r="T533" s="10"/>
      <c r="U533" s="10"/>
      <c r="V533" s="69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66"/>
    </row>
    <row r="534" spans="1:33" ht="14.25" customHeight="1">
      <c r="A534" s="70"/>
      <c r="B534" s="10"/>
      <c r="C534" s="10"/>
      <c r="D534" s="76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69"/>
      <c r="R534" s="10"/>
      <c r="S534" s="10"/>
      <c r="T534" s="10"/>
      <c r="U534" s="10"/>
      <c r="V534" s="69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66"/>
    </row>
    <row r="535" spans="1:33" ht="14.25" customHeight="1">
      <c r="A535" s="70"/>
      <c r="B535" s="10"/>
      <c r="C535" s="10"/>
      <c r="D535" s="76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69"/>
      <c r="R535" s="10"/>
      <c r="S535" s="10"/>
      <c r="T535" s="10"/>
      <c r="U535" s="10"/>
      <c r="V535" s="69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66"/>
    </row>
    <row r="536" spans="1:33" ht="14.25" customHeight="1">
      <c r="A536" s="70"/>
      <c r="B536" s="10"/>
      <c r="C536" s="10"/>
      <c r="D536" s="76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69"/>
      <c r="R536" s="10"/>
      <c r="S536" s="10"/>
      <c r="T536" s="10"/>
      <c r="U536" s="10"/>
      <c r="V536" s="69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66"/>
    </row>
    <row r="537" spans="1:33" ht="14.25" customHeight="1">
      <c r="A537" s="70"/>
      <c r="B537" s="10"/>
      <c r="C537" s="10"/>
      <c r="D537" s="76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69"/>
      <c r="R537" s="10"/>
      <c r="S537" s="10"/>
      <c r="T537" s="10"/>
      <c r="U537" s="10"/>
      <c r="V537" s="69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66"/>
    </row>
    <row r="538" spans="1:33" ht="14.25" customHeight="1">
      <c r="A538" s="70"/>
      <c r="B538" s="10"/>
      <c r="C538" s="10"/>
      <c r="D538" s="76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69"/>
      <c r="R538" s="10"/>
      <c r="S538" s="10"/>
      <c r="T538" s="10"/>
      <c r="U538" s="10"/>
      <c r="V538" s="69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66"/>
    </row>
    <row r="539" spans="1:33" ht="14.25" customHeight="1">
      <c r="A539" s="70"/>
      <c r="B539" s="10"/>
      <c r="C539" s="10"/>
      <c r="D539" s="76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69"/>
      <c r="R539" s="10"/>
      <c r="S539" s="10"/>
      <c r="T539" s="10"/>
      <c r="U539" s="10"/>
      <c r="V539" s="69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66"/>
    </row>
    <row r="540" spans="1:33" ht="14.25" customHeight="1">
      <c r="A540" s="70"/>
      <c r="B540" s="10"/>
      <c r="C540" s="10"/>
      <c r="D540" s="76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69"/>
      <c r="R540" s="10"/>
      <c r="S540" s="10"/>
      <c r="T540" s="10"/>
      <c r="U540" s="10"/>
      <c r="V540" s="69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66"/>
    </row>
    <row r="541" spans="1:33" ht="14.25" customHeight="1">
      <c r="A541" s="70"/>
      <c r="B541" s="10"/>
      <c r="C541" s="10"/>
      <c r="D541" s="76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69"/>
      <c r="R541" s="10"/>
      <c r="S541" s="10"/>
      <c r="T541" s="10"/>
      <c r="U541" s="10"/>
      <c r="V541" s="69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66"/>
    </row>
    <row r="542" spans="1:33" ht="14.25" customHeight="1">
      <c r="A542" s="70"/>
      <c r="B542" s="10"/>
      <c r="C542" s="10"/>
      <c r="D542" s="76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69"/>
      <c r="R542" s="10"/>
      <c r="S542" s="10"/>
      <c r="T542" s="10"/>
      <c r="U542" s="10"/>
      <c r="V542" s="69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66"/>
    </row>
    <row r="543" spans="1:33" ht="14.25" customHeight="1">
      <c r="A543" s="70"/>
      <c r="B543" s="10"/>
      <c r="C543" s="10"/>
      <c r="D543" s="76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69"/>
      <c r="R543" s="10"/>
      <c r="S543" s="10"/>
      <c r="T543" s="10"/>
      <c r="U543" s="10"/>
      <c r="V543" s="69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66"/>
    </row>
    <row r="544" spans="1:33" ht="14.25" customHeight="1">
      <c r="A544" s="70"/>
      <c r="B544" s="10"/>
      <c r="C544" s="10"/>
      <c r="D544" s="76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69"/>
      <c r="R544" s="10"/>
      <c r="S544" s="10"/>
      <c r="T544" s="10"/>
      <c r="U544" s="10"/>
      <c r="V544" s="69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66"/>
    </row>
    <row r="545" spans="1:33" ht="14.25" customHeight="1">
      <c r="A545" s="70"/>
      <c r="B545" s="10"/>
      <c r="C545" s="10"/>
      <c r="D545" s="76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69"/>
      <c r="R545" s="10"/>
      <c r="S545" s="10"/>
      <c r="T545" s="10"/>
      <c r="U545" s="10"/>
      <c r="V545" s="69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66"/>
    </row>
    <row r="546" spans="1:33" ht="14.25" customHeight="1">
      <c r="A546" s="70"/>
      <c r="B546" s="10"/>
      <c r="C546" s="10"/>
      <c r="D546" s="76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69"/>
      <c r="R546" s="10"/>
      <c r="S546" s="10"/>
      <c r="T546" s="10"/>
      <c r="U546" s="10"/>
      <c r="V546" s="69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66"/>
    </row>
    <row r="547" spans="1:33" ht="14.25" customHeight="1">
      <c r="A547" s="70"/>
      <c r="B547" s="10"/>
      <c r="C547" s="10"/>
      <c r="D547" s="76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69"/>
      <c r="R547" s="10"/>
      <c r="S547" s="10"/>
      <c r="T547" s="10"/>
      <c r="U547" s="10"/>
      <c r="V547" s="69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66"/>
    </row>
    <row r="548" spans="1:33" ht="14.25" customHeight="1">
      <c r="A548" s="70"/>
      <c r="B548" s="10"/>
      <c r="C548" s="10"/>
      <c r="D548" s="76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69"/>
      <c r="R548" s="10"/>
      <c r="S548" s="10"/>
      <c r="T548" s="10"/>
      <c r="U548" s="10"/>
      <c r="V548" s="69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66"/>
    </row>
    <row r="549" spans="1:33" ht="14.25" customHeight="1">
      <c r="A549" s="70"/>
      <c r="B549" s="10"/>
      <c r="C549" s="10"/>
      <c r="D549" s="76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69"/>
      <c r="R549" s="10"/>
      <c r="S549" s="10"/>
      <c r="T549" s="10"/>
      <c r="U549" s="10"/>
      <c r="V549" s="69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66"/>
    </row>
    <row r="550" spans="1:33" ht="14.25" customHeight="1">
      <c r="A550" s="70"/>
      <c r="B550" s="10"/>
      <c r="C550" s="10"/>
      <c r="D550" s="76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69"/>
      <c r="R550" s="10"/>
      <c r="S550" s="10"/>
      <c r="T550" s="10"/>
      <c r="U550" s="10"/>
      <c r="V550" s="69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66"/>
    </row>
    <row r="551" spans="1:33" ht="14.25" customHeight="1">
      <c r="A551" s="70"/>
      <c r="B551" s="10"/>
      <c r="C551" s="10"/>
      <c r="D551" s="76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69"/>
      <c r="R551" s="10"/>
      <c r="S551" s="10"/>
      <c r="T551" s="10"/>
      <c r="U551" s="10"/>
      <c r="V551" s="69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66"/>
    </row>
    <row r="552" spans="1:33" ht="14.25" customHeight="1">
      <c r="A552" s="70"/>
      <c r="B552" s="10"/>
      <c r="C552" s="10"/>
      <c r="D552" s="76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69"/>
      <c r="R552" s="10"/>
      <c r="S552" s="10"/>
      <c r="T552" s="10"/>
      <c r="U552" s="10"/>
      <c r="V552" s="69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66"/>
    </row>
    <row r="553" spans="1:33" ht="14.25" customHeight="1">
      <c r="A553" s="70"/>
      <c r="B553" s="10"/>
      <c r="C553" s="10"/>
      <c r="D553" s="76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69"/>
      <c r="R553" s="10"/>
      <c r="S553" s="10"/>
      <c r="T553" s="10"/>
      <c r="U553" s="10"/>
      <c r="V553" s="69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66"/>
    </row>
    <row r="554" spans="1:33" ht="14.25" customHeight="1">
      <c r="A554" s="70"/>
      <c r="B554" s="10"/>
      <c r="C554" s="10"/>
      <c r="D554" s="76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69"/>
      <c r="R554" s="10"/>
      <c r="S554" s="10"/>
      <c r="T554" s="10"/>
      <c r="U554" s="10"/>
      <c r="V554" s="69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66"/>
    </row>
    <row r="555" spans="1:33" ht="14.25" customHeight="1">
      <c r="A555" s="70"/>
      <c r="B555" s="10"/>
      <c r="C555" s="10"/>
      <c r="D555" s="76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69"/>
      <c r="R555" s="10"/>
      <c r="S555" s="10"/>
      <c r="T555" s="10"/>
      <c r="U555" s="10"/>
      <c r="V555" s="69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66"/>
    </row>
    <row r="556" spans="1:33" ht="14.25" customHeight="1">
      <c r="A556" s="70"/>
      <c r="B556" s="10"/>
      <c r="C556" s="10"/>
      <c r="D556" s="76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69"/>
      <c r="R556" s="10"/>
      <c r="S556" s="10"/>
      <c r="T556" s="10"/>
      <c r="U556" s="10"/>
      <c r="V556" s="69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66"/>
    </row>
    <row r="557" spans="1:33" ht="14.25" customHeight="1">
      <c r="A557" s="70"/>
      <c r="B557" s="10"/>
      <c r="C557" s="10"/>
      <c r="D557" s="76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69"/>
      <c r="R557" s="10"/>
      <c r="S557" s="10"/>
      <c r="T557" s="10"/>
      <c r="U557" s="10"/>
      <c r="V557" s="69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66"/>
    </row>
    <row r="558" spans="1:33" ht="14.25" customHeight="1">
      <c r="A558" s="70"/>
      <c r="B558" s="10"/>
      <c r="C558" s="10"/>
      <c r="D558" s="76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69"/>
      <c r="R558" s="10"/>
      <c r="S558" s="10"/>
      <c r="T558" s="10"/>
      <c r="U558" s="10"/>
      <c r="V558" s="69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66"/>
    </row>
    <row r="559" spans="1:33" ht="14.25" customHeight="1">
      <c r="A559" s="70"/>
      <c r="B559" s="10"/>
      <c r="C559" s="10"/>
      <c r="D559" s="76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69"/>
      <c r="R559" s="10"/>
      <c r="S559" s="10"/>
      <c r="T559" s="10"/>
      <c r="U559" s="10"/>
      <c r="V559" s="69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66"/>
    </row>
    <row r="560" spans="1:33" ht="14.25" customHeight="1">
      <c r="A560" s="70"/>
      <c r="B560" s="10"/>
      <c r="C560" s="10"/>
      <c r="D560" s="76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69"/>
      <c r="R560" s="10"/>
      <c r="S560" s="10"/>
      <c r="T560" s="10"/>
      <c r="U560" s="10"/>
      <c r="V560" s="69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66"/>
    </row>
    <row r="561" spans="1:33" ht="14.25" customHeight="1">
      <c r="A561" s="70"/>
      <c r="B561" s="10"/>
      <c r="C561" s="10"/>
      <c r="D561" s="76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69"/>
      <c r="R561" s="10"/>
      <c r="S561" s="10"/>
      <c r="T561" s="10"/>
      <c r="U561" s="10"/>
      <c r="V561" s="69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66"/>
    </row>
    <row r="562" spans="1:33" ht="14.25" customHeight="1">
      <c r="A562" s="70"/>
      <c r="B562" s="10"/>
      <c r="C562" s="10"/>
      <c r="D562" s="76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69"/>
      <c r="R562" s="10"/>
      <c r="S562" s="10"/>
      <c r="T562" s="10"/>
      <c r="U562" s="10"/>
      <c r="V562" s="69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66"/>
    </row>
    <row r="563" spans="1:33" ht="14.25" customHeight="1">
      <c r="A563" s="70"/>
      <c r="B563" s="10"/>
      <c r="C563" s="10"/>
      <c r="D563" s="76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69"/>
      <c r="R563" s="10"/>
      <c r="S563" s="10"/>
      <c r="T563" s="10"/>
      <c r="U563" s="10"/>
      <c r="V563" s="69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66"/>
    </row>
    <row r="564" spans="1:33" ht="14.25" customHeight="1">
      <c r="A564" s="70"/>
      <c r="B564" s="10"/>
      <c r="C564" s="10"/>
      <c r="D564" s="76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69"/>
      <c r="R564" s="10"/>
      <c r="S564" s="10"/>
      <c r="T564" s="10"/>
      <c r="U564" s="10"/>
      <c r="V564" s="69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66"/>
    </row>
    <row r="565" spans="1:33" ht="14.25" customHeight="1">
      <c r="A565" s="70"/>
      <c r="B565" s="10"/>
      <c r="C565" s="10"/>
      <c r="D565" s="76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69"/>
      <c r="R565" s="10"/>
      <c r="S565" s="10"/>
      <c r="T565" s="10"/>
      <c r="U565" s="10"/>
      <c r="V565" s="69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66"/>
    </row>
    <row r="566" spans="1:33" ht="14.25" customHeight="1">
      <c r="A566" s="70"/>
      <c r="B566" s="10"/>
      <c r="C566" s="10"/>
      <c r="D566" s="76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69"/>
      <c r="R566" s="10"/>
      <c r="S566" s="10"/>
      <c r="T566" s="10"/>
      <c r="U566" s="10"/>
      <c r="V566" s="69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66"/>
    </row>
    <row r="567" spans="1:33" ht="14.25" customHeight="1">
      <c r="A567" s="70"/>
      <c r="B567" s="10"/>
      <c r="C567" s="10"/>
      <c r="D567" s="76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69"/>
      <c r="R567" s="10"/>
      <c r="S567" s="10"/>
      <c r="T567" s="10"/>
      <c r="U567" s="10"/>
      <c r="V567" s="69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66"/>
    </row>
    <row r="568" spans="1:33" ht="14.25" customHeight="1">
      <c r="A568" s="70"/>
      <c r="B568" s="10"/>
      <c r="C568" s="10"/>
      <c r="D568" s="76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69"/>
      <c r="R568" s="10"/>
      <c r="S568" s="10"/>
      <c r="T568" s="10"/>
      <c r="U568" s="10"/>
      <c r="V568" s="69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66"/>
    </row>
    <row r="569" spans="1:33" ht="14.25" customHeight="1">
      <c r="A569" s="70"/>
      <c r="B569" s="10"/>
      <c r="C569" s="10"/>
      <c r="D569" s="76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69"/>
      <c r="R569" s="10"/>
      <c r="S569" s="10"/>
      <c r="T569" s="10"/>
      <c r="U569" s="10"/>
      <c r="V569" s="69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66"/>
    </row>
    <row r="570" spans="1:33" ht="14.25" customHeight="1">
      <c r="A570" s="70"/>
      <c r="B570" s="10"/>
      <c r="C570" s="10"/>
      <c r="D570" s="76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69"/>
      <c r="R570" s="10"/>
      <c r="S570" s="10"/>
      <c r="T570" s="10"/>
      <c r="U570" s="10"/>
      <c r="V570" s="69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66"/>
    </row>
    <row r="571" spans="1:33" ht="14.25" customHeight="1">
      <c r="A571" s="70"/>
      <c r="B571" s="10"/>
      <c r="C571" s="10"/>
      <c r="D571" s="76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69"/>
      <c r="R571" s="10"/>
      <c r="S571" s="10"/>
      <c r="T571" s="10"/>
      <c r="U571" s="10"/>
      <c r="V571" s="69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66"/>
    </row>
    <row r="572" spans="1:33" ht="14.25" customHeight="1">
      <c r="A572" s="70"/>
      <c r="B572" s="10"/>
      <c r="C572" s="10"/>
      <c r="D572" s="76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69"/>
      <c r="R572" s="10"/>
      <c r="S572" s="10"/>
      <c r="T572" s="10"/>
      <c r="U572" s="10"/>
      <c r="V572" s="69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66"/>
    </row>
    <row r="573" spans="1:33" ht="14.25" customHeight="1">
      <c r="A573" s="70"/>
      <c r="B573" s="10"/>
      <c r="C573" s="10"/>
      <c r="D573" s="76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69"/>
      <c r="R573" s="10"/>
      <c r="S573" s="10"/>
      <c r="T573" s="10"/>
      <c r="U573" s="10"/>
      <c r="V573" s="69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66"/>
    </row>
    <row r="574" spans="1:33" ht="14.25" customHeight="1">
      <c r="A574" s="70"/>
      <c r="B574" s="10"/>
      <c r="C574" s="10"/>
      <c r="D574" s="76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69"/>
      <c r="R574" s="10"/>
      <c r="S574" s="10"/>
      <c r="T574" s="10"/>
      <c r="U574" s="10"/>
      <c r="V574" s="69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66"/>
    </row>
    <row r="575" spans="1:33" ht="14.25" customHeight="1">
      <c r="A575" s="70"/>
      <c r="B575" s="10"/>
      <c r="C575" s="10"/>
      <c r="D575" s="76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69"/>
      <c r="R575" s="10"/>
      <c r="S575" s="10"/>
      <c r="T575" s="10"/>
      <c r="U575" s="10"/>
      <c r="V575" s="69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66"/>
    </row>
    <row r="576" spans="1:33" ht="14.25" customHeight="1">
      <c r="A576" s="70"/>
      <c r="B576" s="10"/>
      <c r="C576" s="10"/>
      <c r="D576" s="76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69"/>
      <c r="R576" s="10"/>
      <c r="S576" s="10"/>
      <c r="T576" s="10"/>
      <c r="U576" s="10"/>
      <c r="V576" s="69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66"/>
    </row>
    <row r="577" spans="1:33" ht="14.25" customHeight="1">
      <c r="A577" s="70"/>
      <c r="B577" s="10"/>
      <c r="C577" s="10"/>
      <c r="D577" s="76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69"/>
      <c r="R577" s="10"/>
      <c r="S577" s="10"/>
      <c r="T577" s="10"/>
      <c r="U577" s="10"/>
      <c r="V577" s="69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66"/>
    </row>
    <row r="578" spans="1:33" ht="14.25" customHeight="1">
      <c r="A578" s="70"/>
      <c r="B578" s="10"/>
      <c r="C578" s="10"/>
      <c r="D578" s="76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69"/>
      <c r="R578" s="10"/>
      <c r="S578" s="10"/>
      <c r="T578" s="10"/>
      <c r="U578" s="10"/>
      <c r="V578" s="69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66"/>
    </row>
    <row r="579" spans="1:33" ht="14.25" customHeight="1">
      <c r="A579" s="70"/>
      <c r="B579" s="10"/>
      <c r="C579" s="10"/>
      <c r="D579" s="76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69"/>
      <c r="R579" s="10"/>
      <c r="S579" s="10"/>
      <c r="T579" s="10"/>
      <c r="U579" s="10"/>
      <c r="V579" s="69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66"/>
    </row>
    <row r="580" spans="1:33" ht="14.25" customHeight="1">
      <c r="A580" s="70"/>
      <c r="B580" s="10"/>
      <c r="C580" s="10"/>
      <c r="D580" s="76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69"/>
      <c r="R580" s="10"/>
      <c r="S580" s="10"/>
      <c r="T580" s="10"/>
      <c r="U580" s="10"/>
      <c r="V580" s="69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66"/>
    </row>
    <row r="581" spans="1:33" ht="14.25" customHeight="1">
      <c r="A581" s="70"/>
      <c r="B581" s="10"/>
      <c r="C581" s="10"/>
      <c r="D581" s="76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69"/>
      <c r="R581" s="10"/>
      <c r="S581" s="10"/>
      <c r="T581" s="10"/>
      <c r="U581" s="10"/>
      <c r="V581" s="69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66"/>
    </row>
    <row r="582" spans="1:33" ht="14.25" customHeight="1">
      <c r="A582" s="70"/>
      <c r="B582" s="10"/>
      <c r="C582" s="10"/>
      <c r="D582" s="76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69"/>
      <c r="R582" s="10"/>
      <c r="S582" s="10"/>
      <c r="T582" s="10"/>
      <c r="U582" s="10"/>
      <c r="V582" s="69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66"/>
    </row>
    <row r="583" spans="1:33" ht="14.25" customHeight="1">
      <c r="A583" s="70"/>
      <c r="B583" s="10"/>
      <c r="C583" s="10"/>
      <c r="D583" s="76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69"/>
      <c r="R583" s="10"/>
      <c r="S583" s="10"/>
      <c r="T583" s="10"/>
      <c r="U583" s="10"/>
      <c r="V583" s="69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66"/>
    </row>
    <row r="584" spans="1:33" ht="14.25" customHeight="1">
      <c r="A584" s="70"/>
      <c r="B584" s="10"/>
      <c r="C584" s="10"/>
      <c r="D584" s="76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69"/>
      <c r="R584" s="10"/>
      <c r="S584" s="10"/>
      <c r="T584" s="10"/>
      <c r="U584" s="10"/>
      <c r="V584" s="69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66"/>
    </row>
    <row r="585" spans="1:33" ht="14.25" customHeight="1">
      <c r="A585" s="70"/>
      <c r="B585" s="10"/>
      <c r="C585" s="10"/>
      <c r="D585" s="76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69"/>
      <c r="R585" s="10"/>
      <c r="S585" s="10"/>
      <c r="T585" s="10"/>
      <c r="U585" s="10"/>
      <c r="V585" s="69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66"/>
    </row>
    <row r="586" spans="1:33" ht="14.25" customHeight="1">
      <c r="A586" s="70"/>
      <c r="B586" s="10"/>
      <c r="C586" s="10"/>
      <c r="D586" s="76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69"/>
      <c r="R586" s="10"/>
      <c r="S586" s="10"/>
      <c r="T586" s="10"/>
      <c r="U586" s="10"/>
      <c r="V586" s="69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66"/>
    </row>
    <row r="587" spans="1:33" ht="14.25" customHeight="1">
      <c r="A587" s="70"/>
      <c r="B587" s="10"/>
      <c r="C587" s="10"/>
      <c r="D587" s="76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69"/>
      <c r="R587" s="10"/>
      <c r="S587" s="10"/>
      <c r="T587" s="10"/>
      <c r="U587" s="10"/>
      <c r="V587" s="69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66"/>
    </row>
    <row r="588" spans="1:33" ht="14.25" customHeight="1">
      <c r="A588" s="70"/>
      <c r="B588" s="10"/>
      <c r="C588" s="10"/>
      <c r="D588" s="76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69"/>
      <c r="R588" s="10"/>
      <c r="S588" s="10"/>
      <c r="T588" s="10"/>
      <c r="U588" s="10"/>
      <c r="V588" s="69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66"/>
    </row>
    <row r="589" spans="1:33" ht="14.25" customHeight="1">
      <c r="A589" s="70"/>
      <c r="B589" s="10"/>
      <c r="C589" s="10"/>
      <c r="D589" s="76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69"/>
      <c r="R589" s="10"/>
      <c r="S589" s="10"/>
      <c r="T589" s="10"/>
      <c r="U589" s="10"/>
      <c r="V589" s="69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66"/>
    </row>
    <row r="590" spans="1:33" ht="14.25" customHeight="1">
      <c r="A590" s="70"/>
      <c r="B590" s="10"/>
      <c r="C590" s="10"/>
      <c r="D590" s="76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69"/>
      <c r="R590" s="10"/>
      <c r="S590" s="10"/>
      <c r="T590" s="10"/>
      <c r="U590" s="10"/>
      <c r="V590" s="69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66"/>
    </row>
    <row r="591" spans="1:33" ht="14.25" customHeight="1">
      <c r="A591" s="70"/>
      <c r="B591" s="10"/>
      <c r="C591" s="10"/>
      <c r="D591" s="76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69"/>
      <c r="R591" s="10"/>
      <c r="S591" s="10"/>
      <c r="T591" s="10"/>
      <c r="U591" s="10"/>
      <c r="V591" s="69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66"/>
    </row>
    <row r="592" spans="1:33" ht="14.25" customHeight="1">
      <c r="A592" s="70"/>
      <c r="B592" s="10"/>
      <c r="C592" s="10"/>
      <c r="D592" s="76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69"/>
      <c r="R592" s="10"/>
      <c r="S592" s="10"/>
      <c r="T592" s="10"/>
      <c r="U592" s="10"/>
      <c r="V592" s="69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66"/>
    </row>
    <row r="593" spans="1:33" ht="14.25" customHeight="1">
      <c r="A593" s="70"/>
      <c r="B593" s="10"/>
      <c r="C593" s="10"/>
      <c r="D593" s="76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69"/>
      <c r="R593" s="10"/>
      <c r="S593" s="10"/>
      <c r="T593" s="10"/>
      <c r="U593" s="10"/>
      <c r="V593" s="69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66"/>
    </row>
    <row r="594" spans="1:33" ht="14.25" customHeight="1">
      <c r="A594" s="70"/>
      <c r="B594" s="10"/>
      <c r="C594" s="10"/>
      <c r="D594" s="76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69"/>
      <c r="R594" s="10"/>
      <c r="S594" s="10"/>
      <c r="T594" s="10"/>
      <c r="U594" s="10"/>
      <c r="V594" s="69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66"/>
    </row>
    <row r="595" spans="1:33" ht="14.25" customHeight="1">
      <c r="A595" s="70"/>
      <c r="B595" s="10"/>
      <c r="C595" s="10"/>
      <c r="D595" s="76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69"/>
      <c r="R595" s="10"/>
      <c r="S595" s="10"/>
      <c r="T595" s="10"/>
      <c r="U595" s="10"/>
      <c r="V595" s="69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66"/>
    </row>
    <row r="596" spans="1:33" ht="14.25" customHeight="1">
      <c r="A596" s="70"/>
      <c r="B596" s="10"/>
      <c r="C596" s="10"/>
      <c r="D596" s="76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69"/>
      <c r="R596" s="10"/>
      <c r="S596" s="10"/>
      <c r="T596" s="10"/>
      <c r="U596" s="10"/>
      <c r="V596" s="69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66"/>
    </row>
    <row r="597" spans="1:33" ht="14.25" customHeight="1">
      <c r="A597" s="70"/>
      <c r="B597" s="10"/>
      <c r="C597" s="10"/>
      <c r="D597" s="76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69"/>
      <c r="R597" s="10"/>
      <c r="S597" s="10"/>
      <c r="T597" s="10"/>
      <c r="U597" s="10"/>
      <c r="V597" s="69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66"/>
    </row>
    <row r="598" spans="1:33" ht="14.25" customHeight="1">
      <c r="A598" s="70"/>
      <c r="B598" s="10"/>
      <c r="C598" s="10"/>
      <c r="D598" s="76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69"/>
      <c r="R598" s="10"/>
      <c r="S598" s="10"/>
      <c r="T598" s="10"/>
      <c r="U598" s="10"/>
      <c r="V598" s="69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66"/>
    </row>
    <row r="599" spans="1:33" ht="14.25" customHeight="1">
      <c r="A599" s="70"/>
      <c r="B599" s="10"/>
      <c r="C599" s="10"/>
      <c r="D599" s="76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69"/>
      <c r="R599" s="10"/>
      <c r="S599" s="10"/>
      <c r="T599" s="10"/>
      <c r="U599" s="10"/>
      <c r="V599" s="69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66"/>
    </row>
    <row r="600" spans="1:33" ht="14.25" customHeight="1">
      <c r="A600" s="70"/>
      <c r="B600" s="10"/>
      <c r="C600" s="10"/>
      <c r="D600" s="76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69"/>
      <c r="R600" s="10"/>
      <c r="S600" s="10"/>
      <c r="T600" s="10"/>
      <c r="U600" s="10"/>
      <c r="V600" s="69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66"/>
    </row>
    <row r="601" spans="1:33" ht="14.25" customHeight="1">
      <c r="A601" s="70"/>
      <c r="B601" s="10"/>
      <c r="C601" s="10"/>
      <c r="D601" s="76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69"/>
      <c r="R601" s="10"/>
      <c r="S601" s="10"/>
      <c r="T601" s="10"/>
      <c r="U601" s="10"/>
      <c r="V601" s="69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66"/>
    </row>
    <row r="602" spans="1:33" ht="14.25" customHeight="1">
      <c r="A602" s="70"/>
      <c r="B602" s="10"/>
      <c r="C602" s="10"/>
      <c r="D602" s="76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69"/>
      <c r="R602" s="10"/>
      <c r="S602" s="10"/>
      <c r="T602" s="10"/>
      <c r="U602" s="10"/>
      <c r="V602" s="69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66"/>
    </row>
    <row r="603" spans="1:33" ht="14.25" customHeight="1">
      <c r="A603" s="70"/>
      <c r="B603" s="10"/>
      <c r="C603" s="10"/>
      <c r="D603" s="76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69"/>
      <c r="R603" s="10"/>
      <c r="S603" s="10"/>
      <c r="T603" s="10"/>
      <c r="U603" s="10"/>
      <c r="V603" s="69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66"/>
    </row>
    <row r="604" spans="1:33" ht="14.25" customHeight="1">
      <c r="A604" s="70"/>
      <c r="B604" s="10"/>
      <c r="C604" s="10"/>
      <c r="D604" s="76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69"/>
      <c r="R604" s="10"/>
      <c r="S604" s="10"/>
      <c r="T604" s="10"/>
      <c r="U604" s="10"/>
      <c r="V604" s="69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66"/>
    </row>
    <row r="605" spans="1:33" ht="14.25" customHeight="1">
      <c r="A605" s="70"/>
      <c r="B605" s="10"/>
      <c r="C605" s="10"/>
      <c r="D605" s="76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69"/>
      <c r="R605" s="10"/>
      <c r="S605" s="10"/>
      <c r="T605" s="10"/>
      <c r="U605" s="10"/>
      <c r="V605" s="69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66"/>
    </row>
    <row r="606" spans="1:33" ht="14.25" customHeight="1">
      <c r="A606" s="70"/>
      <c r="B606" s="10"/>
      <c r="C606" s="10"/>
      <c r="D606" s="76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69"/>
      <c r="R606" s="10"/>
      <c r="S606" s="10"/>
      <c r="T606" s="10"/>
      <c r="U606" s="10"/>
      <c r="V606" s="69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66"/>
    </row>
    <row r="607" spans="1:33" ht="14.25" customHeight="1">
      <c r="A607" s="70"/>
      <c r="B607" s="10"/>
      <c r="C607" s="10"/>
      <c r="D607" s="76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69"/>
      <c r="R607" s="10"/>
      <c r="S607" s="10"/>
      <c r="T607" s="10"/>
      <c r="U607" s="10"/>
      <c r="V607" s="69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66"/>
    </row>
    <row r="608" spans="1:33" ht="14.25" customHeight="1">
      <c r="A608" s="70"/>
      <c r="B608" s="10"/>
      <c r="C608" s="10"/>
      <c r="D608" s="76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69"/>
      <c r="R608" s="10"/>
      <c r="S608" s="10"/>
      <c r="T608" s="10"/>
      <c r="U608" s="10"/>
      <c r="V608" s="69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66"/>
    </row>
    <row r="609" spans="1:33" ht="14.25" customHeight="1">
      <c r="A609" s="70"/>
      <c r="B609" s="10"/>
      <c r="C609" s="10"/>
      <c r="D609" s="76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69"/>
      <c r="R609" s="10"/>
      <c r="S609" s="10"/>
      <c r="T609" s="10"/>
      <c r="U609" s="10"/>
      <c r="V609" s="69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66"/>
    </row>
    <row r="610" spans="1:33" ht="14.25" customHeight="1">
      <c r="A610" s="70"/>
      <c r="B610" s="10"/>
      <c r="C610" s="10"/>
      <c r="D610" s="76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69"/>
      <c r="R610" s="10"/>
      <c r="S610" s="10"/>
      <c r="T610" s="10"/>
      <c r="U610" s="10"/>
      <c r="V610" s="69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66"/>
    </row>
    <row r="611" spans="1:33" ht="14.25" customHeight="1">
      <c r="A611" s="70"/>
      <c r="B611" s="10"/>
      <c r="C611" s="10"/>
      <c r="D611" s="76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69"/>
      <c r="R611" s="10"/>
      <c r="S611" s="10"/>
      <c r="T611" s="10"/>
      <c r="U611" s="10"/>
      <c r="V611" s="69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66"/>
    </row>
    <row r="612" spans="1:33" ht="14.25" customHeight="1">
      <c r="A612" s="70"/>
      <c r="B612" s="10"/>
      <c r="C612" s="10"/>
      <c r="D612" s="76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69"/>
      <c r="R612" s="10"/>
      <c r="S612" s="10"/>
      <c r="T612" s="10"/>
      <c r="U612" s="10"/>
      <c r="V612" s="69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66"/>
    </row>
    <row r="613" spans="1:33" ht="14.25" customHeight="1">
      <c r="A613" s="70"/>
      <c r="B613" s="10"/>
      <c r="C613" s="10"/>
      <c r="D613" s="76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69"/>
      <c r="R613" s="10"/>
      <c r="S613" s="10"/>
      <c r="T613" s="10"/>
      <c r="U613" s="10"/>
      <c r="V613" s="69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66"/>
    </row>
    <row r="614" spans="1:33" ht="14.25" customHeight="1">
      <c r="A614" s="70"/>
      <c r="B614" s="10"/>
      <c r="C614" s="10"/>
      <c r="D614" s="76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69"/>
      <c r="R614" s="10"/>
      <c r="S614" s="10"/>
      <c r="T614" s="10"/>
      <c r="U614" s="10"/>
      <c r="V614" s="69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66"/>
    </row>
    <row r="615" spans="1:33" ht="14.25" customHeight="1">
      <c r="A615" s="70"/>
      <c r="B615" s="10"/>
      <c r="C615" s="10"/>
      <c r="D615" s="76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69"/>
      <c r="R615" s="10"/>
      <c r="S615" s="10"/>
      <c r="T615" s="10"/>
      <c r="U615" s="10"/>
      <c r="V615" s="69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66"/>
    </row>
    <row r="616" spans="1:33" ht="14.25" customHeight="1">
      <c r="A616" s="70"/>
      <c r="B616" s="10"/>
      <c r="C616" s="10"/>
      <c r="D616" s="76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69"/>
      <c r="R616" s="10"/>
      <c r="S616" s="10"/>
      <c r="T616" s="10"/>
      <c r="U616" s="10"/>
      <c r="V616" s="69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66"/>
    </row>
    <row r="617" spans="1:33" ht="14.25" customHeight="1">
      <c r="A617" s="70"/>
      <c r="B617" s="10"/>
      <c r="C617" s="10"/>
      <c r="D617" s="76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69"/>
      <c r="R617" s="10"/>
      <c r="S617" s="10"/>
      <c r="T617" s="10"/>
      <c r="U617" s="10"/>
      <c r="V617" s="69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66"/>
    </row>
    <row r="618" spans="1:33" ht="14.25" customHeight="1">
      <c r="A618" s="70"/>
      <c r="B618" s="10"/>
      <c r="C618" s="10"/>
      <c r="D618" s="76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69"/>
      <c r="R618" s="10"/>
      <c r="S618" s="10"/>
      <c r="T618" s="10"/>
      <c r="U618" s="10"/>
      <c r="V618" s="69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66"/>
    </row>
    <row r="619" spans="1:33" ht="14.25" customHeight="1">
      <c r="A619" s="70"/>
      <c r="B619" s="10"/>
      <c r="C619" s="10"/>
      <c r="D619" s="76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69"/>
      <c r="R619" s="10"/>
      <c r="S619" s="10"/>
      <c r="T619" s="10"/>
      <c r="U619" s="10"/>
      <c r="V619" s="69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66"/>
    </row>
    <row r="620" spans="1:33" ht="14.25" customHeight="1">
      <c r="A620" s="70"/>
      <c r="B620" s="10"/>
      <c r="C620" s="10"/>
      <c r="D620" s="76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69"/>
      <c r="R620" s="10"/>
      <c r="S620" s="10"/>
      <c r="T620" s="10"/>
      <c r="U620" s="10"/>
      <c r="V620" s="69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66"/>
    </row>
    <row r="621" spans="1:33" ht="14.25" customHeight="1">
      <c r="A621" s="70"/>
      <c r="B621" s="10"/>
      <c r="C621" s="10"/>
      <c r="D621" s="76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69"/>
      <c r="R621" s="10"/>
      <c r="S621" s="10"/>
      <c r="T621" s="10"/>
      <c r="U621" s="10"/>
      <c r="V621" s="69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66"/>
    </row>
    <row r="622" spans="1:33" ht="14.25" customHeight="1">
      <c r="A622" s="70"/>
      <c r="B622" s="10"/>
      <c r="C622" s="10"/>
      <c r="D622" s="76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69"/>
      <c r="R622" s="10"/>
      <c r="S622" s="10"/>
      <c r="T622" s="10"/>
      <c r="U622" s="10"/>
      <c r="V622" s="69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66"/>
    </row>
    <row r="623" spans="1:33" ht="14.25" customHeight="1">
      <c r="A623" s="70"/>
      <c r="B623" s="10"/>
      <c r="C623" s="10"/>
      <c r="D623" s="76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69"/>
      <c r="R623" s="10"/>
      <c r="S623" s="10"/>
      <c r="T623" s="10"/>
      <c r="U623" s="10"/>
      <c r="V623" s="69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66"/>
    </row>
    <row r="624" spans="1:33" ht="14.25" customHeight="1">
      <c r="A624" s="70"/>
      <c r="B624" s="10"/>
      <c r="C624" s="10"/>
      <c r="D624" s="76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69"/>
      <c r="R624" s="10"/>
      <c r="S624" s="10"/>
      <c r="T624" s="10"/>
      <c r="U624" s="10"/>
      <c r="V624" s="69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66"/>
    </row>
    <row r="625" spans="1:33" ht="14.25" customHeight="1">
      <c r="A625" s="70"/>
      <c r="B625" s="10"/>
      <c r="C625" s="10"/>
      <c r="D625" s="76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69"/>
      <c r="R625" s="10"/>
      <c r="S625" s="10"/>
      <c r="T625" s="10"/>
      <c r="U625" s="10"/>
      <c r="V625" s="69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66"/>
    </row>
    <row r="626" spans="1:33" ht="14.25" customHeight="1">
      <c r="A626" s="70"/>
      <c r="B626" s="10"/>
      <c r="C626" s="10"/>
      <c r="D626" s="76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69"/>
      <c r="R626" s="10"/>
      <c r="S626" s="10"/>
      <c r="T626" s="10"/>
      <c r="U626" s="10"/>
      <c r="V626" s="69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66"/>
    </row>
    <row r="627" spans="1:33" ht="14.25" customHeight="1">
      <c r="A627" s="70"/>
      <c r="B627" s="10"/>
      <c r="C627" s="10"/>
      <c r="D627" s="76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69"/>
      <c r="R627" s="10"/>
      <c r="S627" s="10"/>
      <c r="T627" s="10"/>
      <c r="U627" s="10"/>
      <c r="V627" s="69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66"/>
    </row>
    <row r="628" spans="1:33" ht="14.25" customHeight="1">
      <c r="A628" s="70"/>
      <c r="B628" s="10"/>
      <c r="C628" s="10"/>
      <c r="D628" s="76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69"/>
      <c r="R628" s="10"/>
      <c r="S628" s="10"/>
      <c r="T628" s="10"/>
      <c r="U628" s="10"/>
      <c r="V628" s="69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66"/>
    </row>
    <row r="629" spans="1:33" ht="14.25" customHeight="1">
      <c r="A629" s="70"/>
      <c r="B629" s="10"/>
      <c r="C629" s="10"/>
      <c r="D629" s="76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69"/>
      <c r="R629" s="10"/>
      <c r="S629" s="10"/>
      <c r="T629" s="10"/>
      <c r="U629" s="10"/>
      <c r="V629" s="69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66"/>
    </row>
    <row r="630" spans="1:33" ht="14.25" customHeight="1">
      <c r="A630" s="70"/>
      <c r="B630" s="10"/>
      <c r="C630" s="10"/>
      <c r="D630" s="76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69"/>
      <c r="R630" s="10"/>
      <c r="S630" s="10"/>
      <c r="T630" s="10"/>
      <c r="U630" s="10"/>
      <c r="V630" s="69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66"/>
    </row>
    <row r="631" spans="1:33" ht="14.25" customHeight="1">
      <c r="A631" s="70"/>
      <c r="B631" s="10"/>
      <c r="C631" s="10"/>
      <c r="D631" s="76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69"/>
      <c r="R631" s="10"/>
      <c r="S631" s="10"/>
      <c r="T631" s="10"/>
      <c r="U631" s="10"/>
      <c r="V631" s="69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66"/>
    </row>
    <row r="632" spans="1:33" ht="14.25" customHeight="1">
      <c r="A632" s="70"/>
      <c r="B632" s="10"/>
      <c r="C632" s="10"/>
      <c r="D632" s="76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69"/>
      <c r="R632" s="10"/>
      <c r="S632" s="10"/>
      <c r="T632" s="10"/>
      <c r="U632" s="10"/>
      <c r="V632" s="69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66"/>
    </row>
    <row r="633" spans="1:33" ht="14.25" customHeight="1">
      <c r="A633" s="70"/>
      <c r="B633" s="10"/>
      <c r="C633" s="10"/>
      <c r="D633" s="76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69"/>
      <c r="R633" s="10"/>
      <c r="S633" s="10"/>
      <c r="T633" s="10"/>
      <c r="U633" s="10"/>
      <c r="V633" s="69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66"/>
    </row>
    <row r="634" spans="1:33" ht="14.25" customHeight="1">
      <c r="A634" s="70"/>
      <c r="B634" s="10"/>
      <c r="C634" s="10"/>
      <c r="D634" s="76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69"/>
      <c r="R634" s="10"/>
      <c r="S634" s="10"/>
      <c r="T634" s="10"/>
      <c r="U634" s="10"/>
      <c r="V634" s="69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66"/>
    </row>
    <row r="635" spans="1:33" ht="14.25" customHeight="1">
      <c r="A635" s="70"/>
      <c r="B635" s="10"/>
      <c r="C635" s="10"/>
      <c r="D635" s="76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69"/>
      <c r="R635" s="10"/>
      <c r="S635" s="10"/>
      <c r="T635" s="10"/>
      <c r="U635" s="10"/>
      <c r="V635" s="69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66"/>
    </row>
    <row r="636" spans="1:33" ht="14.25" customHeight="1">
      <c r="A636" s="70"/>
      <c r="B636" s="10"/>
      <c r="C636" s="10"/>
      <c r="D636" s="76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69"/>
      <c r="R636" s="10"/>
      <c r="S636" s="10"/>
      <c r="T636" s="10"/>
      <c r="U636" s="10"/>
      <c r="V636" s="69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66"/>
    </row>
    <row r="637" spans="1:33" ht="14.25" customHeight="1">
      <c r="A637" s="70"/>
      <c r="B637" s="10"/>
      <c r="C637" s="10"/>
      <c r="D637" s="76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69"/>
      <c r="R637" s="10"/>
      <c r="S637" s="10"/>
      <c r="T637" s="10"/>
      <c r="U637" s="10"/>
      <c r="V637" s="69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66"/>
    </row>
    <row r="638" spans="1:33" ht="14.25" customHeight="1">
      <c r="A638" s="70"/>
      <c r="B638" s="10"/>
      <c r="C638" s="10"/>
      <c r="D638" s="76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69"/>
      <c r="R638" s="10"/>
      <c r="S638" s="10"/>
      <c r="T638" s="10"/>
      <c r="U638" s="10"/>
      <c r="V638" s="69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66"/>
    </row>
    <row r="639" spans="1:33" ht="14.25" customHeight="1">
      <c r="A639" s="70"/>
      <c r="B639" s="10"/>
      <c r="C639" s="10"/>
      <c r="D639" s="76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69"/>
      <c r="R639" s="10"/>
      <c r="S639" s="10"/>
      <c r="T639" s="10"/>
      <c r="U639" s="10"/>
      <c r="V639" s="69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66"/>
    </row>
    <row r="640" spans="1:33" ht="14.25" customHeight="1">
      <c r="A640" s="70"/>
      <c r="B640" s="10"/>
      <c r="C640" s="10"/>
      <c r="D640" s="76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69"/>
      <c r="R640" s="10"/>
      <c r="S640" s="10"/>
      <c r="T640" s="10"/>
      <c r="U640" s="10"/>
      <c r="V640" s="69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66"/>
    </row>
    <row r="641" spans="1:33" ht="14.25" customHeight="1">
      <c r="A641" s="70"/>
      <c r="B641" s="10"/>
      <c r="C641" s="10"/>
      <c r="D641" s="76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69"/>
      <c r="R641" s="10"/>
      <c r="S641" s="10"/>
      <c r="T641" s="10"/>
      <c r="U641" s="10"/>
      <c r="V641" s="69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66"/>
    </row>
    <row r="642" spans="1:33" ht="14.25" customHeight="1">
      <c r="A642" s="70"/>
      <c r="B642" s="10"/>
      <c r="C642" s="10"/>
      <c r="D642" s="76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69"/>
      <c r="R642" s="10"/>
      <c r="S642" s="10"/>
      <c r="T642" s="10"/>
      <c r="U642" s="10"/>
      <c r="V642" s="69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66"/>
    </row>
    <row r="643" spans="1:33" ht="14.25" customHeight="1">
      <c r="A643" s="70"/>
      <c r="B643" s="10"/>
      <c r="C643" s="10"/>
      <c r="D643" s="76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69"/>
      <c r="R643" s="10"/>
      <c r="S643" s="10"/>
      <c r="T643" s="10"/>
      <c r="U643" s="10"/>
      <c r="V643" s="69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66"/>
    </row>
    <row r="644" spans="1:33" ht="14.25" customHeight="1">
      <c r="A644" s="70"/>
      <c r="B644" s="10"/>
      <c r="C644" s="10"/>
      <c r="D644" s="76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69"/>
      <c r="R644" s="10"/>
      <c r="S644" s="10"/>
      <c r="T644" s="10"/>
      <c r="U644" s="10"/>
      <c r="V644" s="69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66"/>
    </row>
    <row r="645" spans="1:33" ht="14.25" customHeight="1">
      <c r="A645" s="70"/>
      <c r="B645" s="10"/>
      <c r="C645" s="10"/>
      <c r="D645" s="76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69"/>
      <c r="R645" s="10"/>
      <c r="S645" s="10"/>
      <c r="T645" s="10"/>
      <c r="U645" s="10"/>
      <c r="V645" s="69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66"/>
    </row>
    <row r="646" spans="1:33" ht="14.25" customHeight="1">
      <c r="A646" s="70"/>
      <c r="B646" s="10"/>
      <c r="C646" s="10"/>
      <c r="D646" s="76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69"/>
      <c r="R646" s="10"/>
      <c r="S646" s="10"/>
      <c r="T646" s="10"/>
      <c r="U646" s="10"/>
      <c r="V646" s="69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66"/>
    </row>
    <row r="647" spans="1:33" ht="14.25" customHeight="1">
      <c r="A647" s="70"/>
      <c r="B647" s="10"/>
      <c r="C647" s="10"/>
      <c r="D647" s="76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69"/>
      <c r="R647" s="10"/>
      <c r="S647" s="10"/>
      <c r="T647" s="10"/>
      <c r="U647" s="10"/>
      <c r="V647" s="69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66"/>
    </row>
    <row r="648" spans="1:33" ht="14.25" customHeight="1">
      <c r="A648" s="70"/>
      <c r="B648" s="10"/>
      <c r="C648" s="10"/>
      <c r="D648" s="76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69"/>
      <c r="R648" s="10"/>
      <c r="S648" s="10"/>
      <c r="T648" s="10"/>
      <c r="U648" s="10"/>
      <c r="V648" s="69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66"/>
    </row>
    <row r="649" spans="1:33" ht="14.25" customHeight="1">
      <c r="A649" s="70"/>
      <c r="B649" s="10"/>
      <c r="C649" s="10"/>
      <c r="D649" s="76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69"/>
      <c r="R649" s="10"/>
      <c r="S649" s="10"/>
      <c r="T649" s="10"/>
      <c r="U649" s="10"/>
      <c r="V649" s="69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66"/>
    </row>
    <row r="650" spans="1:33" ht="14.25" customHeight="1">
      <c r="A650" s="70"/>
      <c r="B650" s="10"/>
      <c r="C650" s="10"/>
      <c r="D650" s="76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69"/>
      <c r="R650" s="10"/>
      <c r="S650" s="10"/>
      <c r="T650" s="10"/>
      <c r="U650" s="10"/>
      <c r="V650" s="69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66"/>
    </row>
    <row r="651" spans="1:33" ht="14.25" customHeight="1">
      <c r="A651" s="70"/>
      <c r="B651" s="10"/>
      <c r="C651" s="10"/>
      <c r="D651" s="76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69"/>
      <c r="R651" s="10"/>
      <c r="S651" s="10"/>
      <c r="T651" s="10"/>
      <c r="U651" s="10"/>
      <c r="V651" s="69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66"/>
    </row>
    <row r="652" spans="1:33" ht="14.25" customHeight="1">
      <c r="A652" s="70"/>
      <c r="B652" s="10"/>
      <c r="C652" s="10"/>
      <c r="D652" s="76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69"/>
      <c r="R652" s="10"/>
      <c r="S652" s="10"/>
      <c r="T652" s="10"/>
      <c r="U652" s="10"/>
      <c r="V652" s="69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66"/>
    </row>
    <row r="653" spans="1:33" ht="14.25" customHeight="1">
      <c r="A653" s="70"/>
      <c r="B653" s="10"/>
      <c r="C653" s="10"/>
      <c r="D653" s="76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69"/>
      <c r="R653" s="10"/>
      <c r="S653" s="10"/>
      <c r="T653" s="10"/>
      <c r="U653" s="10"/>
      <c r="V653" s="69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66"/>
    </row>
    <row r="654" spans="1:33" ht="14.25" customHeight="1">
      <c r="A654" s="70"/>
      <c r="B654" s="10"/>
      <c r="C654" s="10"/>
      <c r="D654" s="76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69"/>
      <c r="R654" s="10"/>
      <c r="S654" s="10"/>
      <c r="T654" s="10"/>
      <c r="U654" s="10"/>
      <c r="V654" s="69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66"/>
    </row>
    <row r="655" spans="1:33" ht="14.25" customHeight="1">
      <c r="A655" s="70"/>
      <c r="B655" s="10"/>
      <c r="C655" s="10"/>
      <c r="D655" s="76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69"/>
      <c r="R655" s="10"/>
      <c r="S655" s="10"/>
      <c r="T655" s="10"/>
      <c r="U655" s="10"/>
      <c r="V655" s="69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66"/>
    </row>
    <row r="656" spans="1:33" ht="14.25" customHeight="1">
      <c r="A656" s="70"/>
      <c r="B656" s="10"/>
      <c r="C656" s="10"/>
      <c r="D656" s="76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69"/>
      <c r="R656" s="10"/>
      <c r="S656" s="10"/>
      <c r="T656" s="10"/>
      <c r="U656" s="10"/>
      <c r="V656" s="69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66"/>
    </row>
    <row r="657" spans="1:33" ht="14.25" customHeight="1">
      <c r="A657" s="70"/>
      <c r="B657" s="10"/>
      <c r="C657" s="10"/>
      <c r="D657" s="76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69"/>
      <c r="R657" s="10"/>
      <c r="S657" s="10"/>
      <c r="T657" s="10"/>
      <c r="U657" s="10"/>
      <c r="V657" s="69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66"/>
    </row>
    <row r="658" spans="1:33" ht="14.25" customHeight="1">
      <c r="A658" s="70"/>
      <c r="B658" s="10"/>
      <c r="C658" s="10"/>
      <c r="D658" s="76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69"/>
      <c r="R658" s="10"/>
      <c r="S658" s="10"/>
      <c r="T658" s="10"/>
      <c r="U658" s="10"/>
      <c r="V658" s="69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66"/>
    </row>
    <row r="659" spans="1:33" ht="14.25" customHeight="1">
      <c r="A659" s="70"/>
      <c r="B659" s="10"/>
      <c r="C659" s="10"/>
      <c r="D659" s="76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69"/>
      <c r="R659" s="10"/>
      <c r="S659" s="10"/>
      <c r="T659" s="10"/>
      <c r="U659" s="10"/>
      <c r="V659" s="69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66"/>
    </row>
    <row r="660" spans="1:33" ht="14.25" customHeight="1">
      <c r="A660" s="70"/>
      <c r="B660" s="10"/>
      <c r="C660" s="10"/>
      <c r="D660" s="76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69"/>
      <c r="R660" s="10"/>
      <c r="S660" s="10"/>
      <c r="T660" s="10"/>
      <c r="U660" s="10"/>
      <c r="V660" s="69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66"/>
    </row>
    <row r="661" spans="1:33" ht="14.25" customHeight="1">
      <c r="A661" s="70"/>
      <c r="B661" s="10"/>
      <c r="C661" s="10"/>
      <c r="D661" s="76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69"/>
      <c r="R661" s="10"/>
      <c r="S661" s="10"/>
      <c r="T661" s="10"/>
      <c r="U661" s="10"/>
      <c r="V661" s="69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66"/>
    </row>
    <row r="662" spans="1:33" ht="14.25" customHeight="1">
      <c r="A662" s="70"/>
      <c r="B662" s="10"/>
      <c r="C662" s="10"/>
      <c r="D662" s="76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69"/>
      <c r="R662" s="10"/>
      <c r="S662" s="10"/>
      <c r="T662" s="10"/>
      <c r="U662" s="10"/>
      <c r="V662" s="69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66"/>
    </row>
    <row r="663" spans="1:33" ht="14.25" customHeight="1">
      <c r="A663" s="70"/>
      <c r="B663" s="10"/>
      <c r="C663" s="10"/>
      <c r="D663" s="76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69"/>
      <c r="R663" s="10"/>
      <c r="S663" s="10"/>
      <c r="T663" s="10"/>
      <c r="U663" s="10"/>
      <c r="V663" s="69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66"/>
    </row>
    <row r="664" spans="1:33" ht="14.25" customHeight="1">
      <c r="A664" s="70"/>
      <c r="B664" s="10"/>
      <c r="C664" s="10"/>
      <c r="D664" s="76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69"/>
      <c r="R664" s="10"/>
      <c r="S664" s="10"/>
      <c r="T664" s="10"/>
      <c r="U664" s="10"/>
      <c r="V664" s="69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66"/>
    </row>
    <row r="665" spans="1:33" ht="14.25" customHeight="1">
      <c r="A665" s="70"/>
      <c r="B665" s="10"/>
      <c r="C665" s="10"/>
      <c r="D665" s="76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69"/>
      <c r="R665" s="10"/>
      <c r="S665" s="10"/>
      <c r="T665" s="10"/>
      <c r="U665" s="10"/>
      <c r="V665" s="69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66"/>
    </row>
    <row r="666" spans="1:33" ht="14.25" customHeight="1">
      <c r="A666" s="70"/>
      <c r="B666" s="10"/>
      <c r="C666" s="10"/>
      <c r="D666" s="76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69"/>
      <c r="R666" s="10"/>
      <c r="S666" s="10"/>
      <c r="T666" s="10"/>
      <c r="U666" s="10"/>
      <c r="V666" s="69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66"/>
    </row>
    <row r="667" spans="1:33" ht="14.25" customHeight="1">
      <c r="A667" s="70"/>
      <c r="B667" s="10"/>
      <c r="C667" s="10"/>
      <c r="D667" s="76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69"/>
      <c r="R667" s="10"/>
      <c r="S667" s="10"/>
      <c r="T667" s="10"/>
      <c r="U667" s="10"/>
      <c r="V667" s="69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66"/>
    </row>
    <row r="668" spans="1:33" ht="14.25" customHeight="1">
      <c r="A668" s="70"/>
      <c r="B668" s="10"/>
      <c r="C668" s="10"/>
      <c r="D668" s="76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69"/>
      <c r="R668" s="10"/>
      <c r="S668" s="10"/>
      <c r="T668" s="10"/>
      <c r="U668" s="10"/>
      <c r="V668" s="69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66"/>
    </row>
    <row r="669" spans="1:33" ht="14.25" customHeight="1">
      <c r="A669" s="70"/>
      <c r="B669" s="10"/>
      <c r="C669" s="10"/>
      <c r="D669" s="76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69"/>
      <c r="R669" s="10"/>
      <c r="S669" s="10"/>
      <c r="T669" s="10"/>
      <c r="U669" s="10"/>
      <c r="V669" s="69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66"/>
    </row>
    <row r="670" spans="1:33" ht="14.25" customHeight="1">
      <c r="A670" s="70"/>
      <c r="B670" s="10"/>
      <c r="C670" s="10"/>
      <c r="D670" s="76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69"/>
      <c r="R670" s="10"/>
      <c r="S670" s="10"/>
      <c r="T670" s="10"/>
      <c r="U670" s="10"/>
      <c r="V670" s="69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66"/>
    </row>
    <row r="671" spans="1:33" ht="14.25" customHeight="1">
      <c r="A671" s="70"/>
      <c r="B671" s="10"/>
      <c r="C671" s="10"/>
      <c r="D671" s="76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69"/>
      <c r="R671" s="10"/>
      <c r="S671" s="10"/>
      <c r="T671" s="10"/>
      <c r="U671" s="10"/>
      <c r="V671" s="69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66"/>
    </row>
    <row r="672" spans="1:33" ht="14.25" customHeight="1">
      <c r="A672" s="70"/>
      <c r="B672" s="10"/>
      <c r="C672" s="10"/>
      <c r="D672" s="76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69"/>
      <c r="R672" s="10"/>
      <c r="S672" s="10"/>
      <c r="T672" s="10"/>
      <c r="U672" s="10"/>
      <c r="V672" s="69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66"/>
    </row>
    <row r="673" spans="1:33" ht="14.25" customHeight="1">
      <c r="A673" s="70"/>
      <c r="B673" s="10"/>
      <c r="C673" s="10"/>
      <c r="D673" s="76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69"/>
      <c r="R673" s="10"/>
      <c r="S673" s="10"/>
      <c r="T673" s="10"/>
      <c r="U673" s="10"/>
      <c r="V673" s="69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66"/>
    </row>
    <row r="674" spans="1:33" ht="14.25" customHeight="1">
      <c r="A674" s="70"/>
      <c r="B674" s="10"/>
      <c r="C674" s="10"/>
      <c r="D674" s="76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69"/>
      <c r="R674" s="10"/>
      <c r="S674" s="10"/>
      <c r="T674" s="10"/>
      <c r="U674" s="10"/>
      <c r="V674" s="69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66"/>
    </row>
    <row r="675" spans="1:33" ht="14.25" customHeight="1">
      <c r="A675" s="70"/>
      <c r="B675" s="10"/>
      <c r="C675" s="10"/>
      <c r="D675" s="76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69"/>
      <c r="R675" s="10"/>
      <c r="S675" s="10"/>
      <c r="T675" s="10"/>
      <c r="U675" s="10"/>
      <c r="V675" s="69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66"/>
    </row>
    <row r="676" spans="1:33" ht="14.25" customHeight="1">
      <c r="A676" s="70"/>
      <c r="B676" s="10"/>
      <c r="C676" s="10"/>
      <c r="D676" s="76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69"/>
      <c r="R676" s="10"/>
      <c r="S676" s="10"/>
      <c r="T676" s="10"/>
      <c r="U676" s="10"/>
      <c r="V676" s="69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66"/>
    </row>
    <row r="677" spans="1:33" ht="14.25" customHeight="1">
      <c r="A677" s="70"/>
      <c r="B677" s="10"/>
      <c r="C677" s="10"/>
      <c r="D677" s="76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69"/>
      <c r="R677" s="10"/>
      <c r="S677" s="10"/>
      <c r="T677" s="10"/>
      <c r="U677" s="10"/>
      <c r="V677" s="69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66"/>
    </row>
    <row r="678" spans="1:33" ht="14.25" customHeight="1">
      <c r="A678" s="70"/>
      <c r="B678" s="10"/>
      <c r="C678" s="10"/>
      <c r="D678" s="76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69"/>
      <c r="R678" s="10"/>
      <c r="S678" s="10"/>
      <c r="T678" s="10"/>
      <c r="U678" s="10"/>
      <c r="V678" s="69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66"/>
    </row>
    <row r="679" spans="1:33" ht="14.25" customHeight="1">
      <c r="A679" s="70"/>
      <c r="B679" s="10"/>
      <c r="C679" s="10"/>
      <c r="D679" s="76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69"/>
      <c r="R679" s="10"/>
      <c r="S679" s="10"/>
      <c r="T679" s="10"/>
      <c r="U679" s="10"/>
      <c r="V679" s="69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66"/>
    </row>
    <row r="680" spans="1:33" ht="14.25" customHeight="1">
      <c r="A680" s="70"/>
      <c r="B680" s="10"/>
      <c r="C680" s="10"/>
      <c r="D680" s="76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69"/>
      <c r="R680" s="10"/>
      <c r="S680" s="10"/>
      <c r="T680" s="10"/>
      <c r="U680" s="10"/>
      <c r="V680" s="69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66"/>
    </row>
    <row r="681" spans="1:33" ht="14.25" customHeight="1">
      <c r="A681" s="70"/>
      <c r="B681" s="10"/>
      <c r="C681" s="10"/>
      <c r="D681" s="76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69"/>
      <c r="R681" s="10"/>
      <c r="S681" s="10"/>
      <c r="T681" s="10"/>
      <c r="U681" s="10"/>
      <c r="V681" s="69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66"/>
    </row>
    <row r="682" spans="1:33" ht="14.25" customHeight="1">
      <c r="A682" s="70"/>
      <c r="B682" s="10"/>
      <c r="C682" s="10"/>
      <c r="D682" s="76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69"/>
      <c r="R682" s="10"/>
      <c r="S682" s="10"/>
      <c r="T682" s="10"/>
      <c r="U682" s="10"/>
      <c r="V682" s="69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66"/>
    </row>
    <row r="683" spans="1:33" ht="14.25" customHeight="1">
      <c r="A683" s="70"/>
      <c r="B683" s="10"/>
      <c r="C683" s="10"/>
      <c r="D683" s="76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69"/>
      <c r="R683" s="10"/>
      <c r="S683" s="10"/>
      <c r="T683" s="10"/>
      <c r="U683" s="10"/>
      <c r="V683" s="69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66"/>
    </row>
    <row r="684" spans="1:33" ht="14.25" customHeight="1">
      <c r="A684" s="70"/>
      <c r="B684" s="10"/>
      <c r="C684" s="10"/>
      <c r="D684" s="76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69"/>
      <c r="R684" s="10"/>
      <c r="S684" s="10"/>
      <c r="T684" s="10"/>
      <c r="U684" s="10"/>
      <c r="V684" s="69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66"/>
    </row>
    <row r="685" spans="1:33" ht="14.25" customHeight="1">
      <c r="A685" s="70"/>
      <c r="B685" s="10"/>
      <c r="C685" s="10"/>
      <c r="D685" s="76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69"/>
      <c r="R685" s="10"/>
      <c r="S685" s="10"/>
      <c r="T685" s="10"/>
      <c r="U685" s="10"/>
      <c r="V685" s="69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66"/>
    </row>
    <row r="686" spans="1:33" ht="14.25" customHeight="1">
      <c r="A686" s="70"/>
      <c r="B686" s="10"/>
      <c r="C686" s="10"/>
      <c r="D686" s="76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69"/>
      <c r="R686" s="10"/>
      <c r="S686" s="10"/>
      <c r="T686" s="10"/>
      <c r="U686" s="10"/>
      <c r="V686" s="69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66"/>
    </row>
    <row r="687" spans="1:33" ht="14.25" customHeight="1">
      <c r="A687" s="70"/>
      <c r="B687" s="10"/>
      <c r="C687" s="10"/>
      <c r="D687" s="76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69"/>
      <c r="R687" s="10"/>
      <c r="S687" s="10"/>
      <c r="T687" s="10"/>
      <c r="U687" s="10"/>
      <c r="V687" s="69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66"/>
    </row>
    <row r="688" spans="1:33" ht="14.25" customHeight="1">
      <c r="A688" s="70"/>
      <c r="B688" s="10"/>
      <c r="C688" s="10"/>
      <c r="D688" s="76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69"/>
      <c r="R688" s="10"/>
      <c r="S688" s="10"/>
      <c r="T688" s="10"/>
      <c r="U688" s="10"/>
      <c r="V688" s="69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66"/>
    </row>
    <row r="689" spans="1:33" ht="14.25" customHeight="1">
      <c r="A689" s="70"/>
      <c r="B689" s="10"/>
      <c r="C689" s="10"/>
      <c r="D689" s="76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69"/>
      <c r="R689" s="10"/>
      <c r="S689" s="10"/>
      <c r="T689" s="10"/>
      <c r="U689" s="10"/>
      <c r="V689" s="69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66"/>
    </row>
    <row r="690" spans="1:33" ht="14.25" customHeight="1">
      <c r="A690" s="70"/>
      <c r="B690" s="10"/>
      <c r="C690" s="10"/>
      <c r="D690" s="76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69"/>
      <c r="R690" s="10"/>
      <c r="S690" s="10"/>
      <c r="T690" s="10"/>
      <c r="U690" s="10"/>
      <c r="V690" s="69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66"/>
    </row>
    <row r="691" spans="1:33" ht="14.25" customHeight="1">
      <c r="A691" s="70"/>
      <c r="B691" s="10"/>
      <c r="C691" s="10"/>
      <c r="D691" s="76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69"/>
      <c r="R691" s="10"/>
      <c r="S691" s="10"/>
      <c r="T691" s="10"/>
      <c r="U691" s="10"/>
      <c r="V691" s="69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66"/>
    </row>
    <row r="692" spans="1:33" ht="14.25" customHeight="1">
      <c r="A692" s="70"/>
      <c r="B692" s="10"/>
      <c r="C692" s="10"/>
      <c r="D692" s="76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69"/>
      <c r="R692" s="10"/>
      <c r="S692" s="10"/>
      <c r="T692" s="10"/>
      <c r="U692" s="10"/>
      <c r="V692" s="69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66"/>
    </row>
    <row r="693" spans="1:33" ht="14.25" customHeight="1">
      <c r="A693" s="70"/>
      <c r="B693" s="10"/>
      <c r="C693" s="10"/>
      <c r="D693" s="76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69"/>
      <c r="R693" s="10"/>
      <c r="S693" s="10"/>
      <c r="T693" s="10"/>
      <c r="U693" s="10"/>
      <c r="V693" s="69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66"/>
    </row>
    <row r="694" spans="1:33" ht="14.25" customHeight="1">
      <c r="A694" s="70"/>
      <c r="B694" s="10"/>
      <c r="C694" s="10"/>
      <c r="D694" s="76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69"/>
      <c r="R694" s="10"/>
      <c r="S694" s="10"/>
      <c r="T694" s="10"/>
      <c r="U694" s="10"/>
      <c r="V694" s="69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66"/>
    </row>
    <row r="695" spans="1:33" ht="14.25" customHeight="1">
      <c r="A695" s="70"/>
      <c r="B695" s="10"/>
      <c r="C695" s="10"/>
      <c r="D695" s="76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69"/>
      <c r="R695" s="10"/>
      <c r="S695" s="10"/>
      <c r="T695" s="10"/>
      <c r="U695" s="10"/>
      <c r="V695" s="69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66"/>
    </row>
    <row r="696" spans="1:33" ht="14.25" customHeight="1">
      <c r="A696" s="70"/>
      <c r="B696" s="10"/>
      <c r="C696" s="10"/>
      <c r="D696" s="76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69"/>
      <c r="R696" s="10"/>
      <c r="S696" s="10"/>
      <c r="T696" s="10"/>
      <c r="U696" s="10"/>
      <c r="V696" s="69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66"/>
    </row>
    <row r="697" spans="1:33" ht="14.25" customHeight="1">
      <c r="A697" s="70"/>
      <c r="B697" s="10"/>
      <c r="C697" s="10"/>
      <c r="D697" s="7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69"/>
      <c r="R697" s="10"/>
      <c r="S697" s="10"/>
      <c r="T697" s="10"/>
      <c r="U697" s="10"/>
      <c r="V697" s="69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66"/>
    </row>
    <row r="698" spans="1:33" ht="14.25" customHeight="1">
      <c r="A698" s="70"/>
      <c r="B698" s="10"/>
      <c r="C698" s="10"/>
      <c r="D698" s="7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69"/>
      <c r="R698" s="10"/>
      <c r="S698" s="10"/>
      <c r="T698" s="10"/>
      <c r="U698" s="10"/>
      <c r="V698" s="69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66"/>
    </row>
    <row r="699" spans="1:33" ht="14.25" customHeight="1">
      <c r="A699" s="70"/>
      <c r="B699" s="10"/>
      <c r="C699" s="10"/>
      <c r="D699" s="7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69"/>
      <c r="R699" s="10"/>
      <c r="S699" s="10"/>
      <c r="T699" s="10"/>
      <c r="U699" s="10"/>
      <c r="V699" s="69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66"/>
    </row>
    <row r="700" spans="1:33" ht="14.25" customHeight="1">
      <c r="A700" s="70"/>
      <c r="B700" s="10"/>
      <c r="C700" s="10"/>
      <c r="D700" s="76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69"/>
      <c r="R700" s="10"/>
      <c r="S700" s="10"/>
      <c r="T700" s="10"/>
      <c r="U700" s="10"/>
      <c r="V700" s="69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66"/>
    </row>
    <row r="701" spans="1:33" ht="14.25" customHeight="1">
      <c r="A701" s="70"/>
      <c r="B701" s="10"/>
      <c r="C701" s="10"/>
      <c r="D701" s="7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69"/>
      <c r="R701" s="10"/>
      <c r="S701" s="10"/>
      <c r="T701" s="10"/>
      <c r="U701" s="10"/>
      <c r="V701" s="69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66"/>
    </row>
    <row r="702" spans="1:33" ht="14.25" customHeight="1">
      <c r="A702" s="70"/>
      <c r="B702" s="10"/>
      <c r="C702" s="10"/>
      <c r="D702" s="7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69"/>
      <c r="R702" s="10"/>
      <c r="S702" s="10"/>
      <c r="T702" s="10"/>
      <c r="U702" s="10"/>
      <c r="V702" s="69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66"/>
    </row>
    <row r="703" spans="1:33" ht="14.25" customHeight="1">
      <c r="A703" s="70"/>
      <c r="B703" s="10"/>
      <c r="C703" s="10"/>
      <c r="D703" s="76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69"/>
      <c r="R703" s="10"/>
      <c r="S703" s="10"/>
      <c r="T703" s="10"/>
      <c r="U703" s="10"/>
      <c r="V703" s="69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66"/>
    </row>
    <row r="704" spans="1:33" ht="14.25" customHeight="1">
      <c r="A704" s="70"/>
      <c r="B704" s="10"/>
      <c r="C704" s="10"/>
      <c r="D704" s="7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69"/>
      <c r="R704" s="10"/>
      <c r="S704" s="10"/>
      <c r="T704" s="10"/>
      <c r="U704" s="10"/>
      <c r="V704" s="69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66"/>
    </row>
    <row r="705" spans="1:33" ht="14.25" customHeight="1">
      <c r="A705" s="70"/>
      <c r="B705" s="10"/>
      <c r="C705" s="10"/>
      <c r="D705" s="76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69"/>
      <c r="R705" s="10"/>
      <c r="S705" s="10"/>
      <c r="T705" s="10"/>
      <c r="U705" s="10"/>
      <c r="V705" s="69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66"/>
    </row>
    <row r="706" spans="1:33" ht="14.25" customHeight="1">
      <c r="A706" s="70"/>
      <c r="B706" s="10"/>
      <c r="C706" s="10"/>
      <c r="D706" s="76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69"/>
      <c r="R706" s="10"/>
      <c r="S706" s="10"/>
      <c r="T706" s="10"/>
      <c r="U706" s="10"/>
      <c r="V706" s="69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66"/>
    </row>
    <row r="707" spans="1:33" ht="14.25" customHeight="1">
      <c r="A707" s="70"/>
      <c r="B707" s="10"/>
      <c r="C707" s="10"/>
      <c r="D707" s="76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69"/>
      <c r="R707" s="10"/>
      <c r="S707" s="10"/>
      <c r="T707" s="10"/>
      <c r="U707" s="10"/>
      <c r="V707" s="69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66"/>
    </row>
    <row r="708" spans="1:33" ht="14.25" customHeight="1">
      <c r="A708" s="70"/>
      <c r="B708" s="10"/>
      <c r="C708" s="10"/>
      <c r="D708" s="76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69"/>
      <c r="R708" s="10"/>
      <c r="S708" s="10"/>
      <c r="T708" s="10"/>
      <c r="U708" s="10"/>
      <c r="V708" s="69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66"/>
    </row>
    <row r="709" spans="1:33" ht="14.25" customHeight="1">
      <c r="A709" s="70"/>
      <c r="B709" s="10"/>
      <c r="C709" s="10"/>
      <c r="D709" s="76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69"/>
      <c r="R709" s="10"/>
      <c r="S709" s="10"/>
      <c r="T709" s="10"/>
      <c r="U709" s="10"/>
      <c r="V709" s="69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66"/>
    </row>
    <row r="710" spans="1:33" ht="14.25" customHeight="1">
      <c r="A710" s="70"/>
      <c r="B710" s="10"/>
      <c r="C710" s="10"/>
      <c r="D710" s="76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69"/>
      <c r="R710" s="10"/>
      <c r="S710" s="10"/>
      <c r="T710" s="10"/>
      <c r="U710" s="10"/>
      <c r="V710" s="69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66"/>
    </row>
    <row r="711" spans="1:33" ht="14.25" customHeight="1">
      <c r="A711" s="70"/>
      <c r="B711" s="10"/>
      <c r="C711" s="10"/>
      <c r="D711" s="76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69"/>
      <c r="R711" s="10"/>
      <c r="S711" s="10"/>
      <c r="T711" s="10"/>
      <c r="U711" s="10"/>
      <c r="V711" s="69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66"/>
    </row>
    <row r="712" spans="1:33" ht="14.25" customHeight="1">
      <c r="A712" s="70"/>
      <c r="B712" s="10"/>
      <c r="C712" s="10"/>
      <c r="D712" s="76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69"/>
      <c r="R712" s="10"/>
      <c r="S712" s="10"/>
      <c r="T712" s="10"/>
      <c r="U712" s="10"/>
      <c r="V712" s="69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66"/>
    </row>
    <row r="713" spans="1:33" ht="14.25" customHeight="1">
      <c r="A713" s="70"/>
      <c r="B713" s="10"/>
      <c r="C713" s="10"/>
      <c r="D713" s="76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69"/>
      <c r="R713" s="10"/>
      <c r="S713" s="10"/>
      <c r="T713" s="10"/>
      <c r="U713" s="10"/>
      <c r="V713" s="69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66"/>
    </row>
    <row r="714" spans="1:33" ht="14.25" customHeight="1">
      <c r="A714" s="70"/>
      <c r="B714" s="10"/>
      <c r="C714" s="10"/>
      <c r="D714" s="76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69"/>
      <c r="R714" s="10"/>
      <c r="S714" s="10"/>
      <c r="T714" s="10"/>
      <c r="U714" s="10"/>
      <c r="V714" s="69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66"/>
    </row>
    <row r="715" spans="1:33" ht="14.25" customHeight="1">
      <c r="A715" s="70"/>
      <c r="B715" s="10"/>
      <c r="C715" s="10"/>
      <c r="D715" s="76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69"/>
      <c r="R715" s="10"/>
      <c r="S715" s="10"/>
      <c r="T715" s="10"/>
      <c r="U715" s="10"/>
      <c r="V715" s="69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66"/>
    </row>
    <row r="716" spans="1:33" ht="14.25" customHeight="1">
      <c r="A716" s="70"/>
      <c r="B716" s="10"/>
      <c r="C716" s="10"/>
      <c r="D716" s="76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69"/>
      <c r="R716" s="10"/>
      <c r="S716" s="10"/>
      <c r="T716" s="10"/>
      <c r="U716" s="10"/>
      <c r="V716" s="69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66"/>
    </row>
    <row r="717" spans="1:33" ht="14.25" customHeight="1">
      <c r="A717" s="70"/>
      <c r="B717" s="10"/>
      <c r="C717" s="10"/>
      <c r="D717" s="76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69"/>
      <c r="R717" s="10"/>
      <c r="S717" s="10"/>
      <c r="T717" s="10"/>
      <c r="U717" s="10"/>
      <c r="V717" s="69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66"/>
    </row>
    <row r="718" spans="1:33" ht="14.25" customHeight="1">
      <c r="A718" s="70"/>
      <c r="B718" s="10"/>
      <c r="C718" s="10"/>
      <c r="D718" s="76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69"/>
      <c r="R718" s="10"/>
      <c r="S718" s="10"/>
      <c r="T718" s="10"/>
      <c r="U718" s="10"/>
      <c r="V718" s="69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66"/>
    </row>
    <row r="719" spans="1:33" ht="14.25" customHeight="1">
      <c r="A719" s="70"/>
      <c r="B719" s="10"/>
      <c r="C719" s="10"/>
      <c r="D719" s="76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69"/>
      <c r="R719" s="10"/>
      <c r="S719" s="10"/>
      <c r="T719" s="10"/>
      <c r="U719" s="10"/>
      <c r="V719" s="69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66"/>
    </row>
    <row r="720" spans="1:33" ht="14.25" customHeight="1">
      <c r="A720" s="70"/>
      <c r="B720" s="10"/>
      <c r="C720" s="10"/>
      <c r="D720" s="76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69"/>
      <c r="R720" s="10"/>
      <c r="S720" s="10"/>
      <c r="T720" s="10"/>
      <c r="U720" s="10"/>
      <c r="V720" s="69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66"/>
    </row>
    <row r="721" spans="1:33" ht="14.25" customHeight="1">
      <c r="A721" s="70"/>
      <c r="B721" s="10"/>
      <c r="C721" s="10"/>
      <c r="D721" s="76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69"/>
      <c r="R721" s="10"/>
      <c r="S721" s="10"/>
      <c r="T721" s="10"/>
      <c r="U721" s="10"/>
      <c r="V721" s="69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66"/>
    </row>
    <row r="722" spans="1:33" ht="14.25" customHeight="1">
      <c r="A722" s="70"/>
      <c r="B722" s="10"/>
      <c r="C722" s="10"/>
      <c r="D722" s="76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69"/>
      <c r="R722" s="10"/>
      <c r="S722" s="10"/>
      <c r="T722" s="10"/>
      <c r="U722" s="10"/>
      <c r="V722" s="69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66"/>
    </row>
    <row r="723" spans="1:33" ht="14.25" customHeight="1">
      <c r="A723" s="70"/>
      <c r="B723" s="10"/>
      <c r="C723" s="10"/>
      <c r="D723" s="76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69"/>
      <c r="R723" s="10"/>
      <c r="S723" s="10"/>
      <c r="T723" s="10"/>
      <c r="U723" s="10"/>
      <c r="V723" s="69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66"/>
    </row>
    <row r="724" spans="1:33" ht="14.25" customHeight="1">
      <c r="A724" s="70"/>
      <c r="B724" s="10"/>
      <c r="C724" s="10"/>
      <c r="D724" s="76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69"/>
      <c r="R724" s="10"/>
      <c r="S724" s="10"/>
      <c r="T724" s="10"/>
      <c r="U724" s="10"/>
      <c r="V724" s="69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66"/>
    </row>
    <row r="725" spans="1:33" ht="14.25" customHeight="1">
      <c r="A725" s="70"/>
      <c r="B725" s="10"/>
      <c r="C725" s="10"/>
      <c r="D725" s="76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69"/>
      <c r="R725" s="10"/>
      <c r="S725" s="10"/>
      <c r="T725" s="10"/>
      <c r="U725" s="10"/>
      <c r="V725" s="69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66"/>
    </row>
    <row r="726" spans="1:33" ht="14.25" customHeight="1">
      <c r="A726" s="70"/>
      <c r="B726" s="10"/>
      <c r="C726" s="10"/>
      <c r="D726" s="76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69"/>
      <c r="R726" s="10"/>
      <c r="S726" s="10"/>
      <c r="T726" s="10"/>
      <c r="U726" s="10"/>
      <c r="V726" s="69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66"/>
    </row>
    <row r="727" spans="1:33" ht="14.25" customHeight="1">
      <c r="A727" s="70"/>
      <c r="B727" s="10"/>
      <c r="C727" s="10"/>
      <c r="D727" s="76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69"/>
      <c r="R727" s="10"/>
      <c r="S727" s="10"/>
      <c r="T727" s="10"/>
      <c r="U727" s="10"/>
      <c r="V727" s="69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66"/>
    </row>
    <row r="728" spans="1:33" ht="14.25" customHeight="1">
      <c r="A728" s="70"/>
      <c r="B728" s="10"/>
      <c r="C728" s="10"/>
      <c r="D728" s="76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69"/>
      <c r="R728" s="10"/>
      <c r="S728" s="10"/>
      <c r="T728" s="10"/>
      <c r="U728" s="10"/>
      <c r="V728" s="69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66"/>
    </row>
    <row r="729" spans="1:33" ht="14.25" customHeight="1">
      <c r="A729" s="70"/>
      <c r="B729" s="10"/>
      <c r="C729" s="10"/>
      <c r="D729" s="76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69"/>
      <c r="R729" s="10"/>
      <c r="S729" s="10"/>
      <c r="T729" s="10"/>
      <c r="U729" s="10"/>
      <c r="V729" s="69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66"/>
    </row>
    <row r="730" spans="1:33" ht="14.25" customHeight="1">
      <c r="A730" s="70"/>
      <c r="B730" s="10"/>
      <c r="C730" s="10"/>
      <c r="D730" s="76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69"/>
      <c r="R730" s="10"/>
      <c r="S730" s="10"/>
      <c r="T730" s="10"/>
      <c r="U730" s="10"/>
      <c r="V730" s="69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66"/>
    </row>
    <row r="731" spans="1:33" ht="14.25" customHeight="1">
      <c r="A731" s="70"/>
      <c r="B731" s="10"/>
      <c r="C731" s="10"/>
      <c r="D731" s="76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69"/>
      <c r="R731" s="10"/>
      <c r="S731" s="10"/>
      <c r="T731" s="10"/>
      <c r="U731" s="10"/>
      <c r="V731" s="69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66"/>
    </row>
    <row r="732" spans="1:33" ht="14.25" customHeight="1">
      <c r="A732" s="70"/>
      <c r="B732" s="10"/>
      <c r="C732" s="10"/>
      <c r="D732" s="76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69"/>
      <c r="R732" s="10"/>
      <c r="S732" s="10"/>
      <c r="T732" s="10"/>
      <c r="U732" s="10"/>
      <c r="V732" s="69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66"/>
    </row>
    <row r="733" spans="1:33" ht="14.25" customHeight="1">
      <c r="A733" s="70"/>
      <c r="B733" s="10"/>
      <c r="C733" s="10"/>
      <c r="D733" s="76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69"/>
      <c r="R733" s="10"/>
      <c r="S733" s="10"/>
      <c r="T733" s="10"/>
      <c r="U733" s="10"/>
      <c r="V733" s="69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66"/>
    </row>
    <row r="734" spans="1:33" ht="14.25" customHeight="1">
      <c r="A734" s="70"/>
      <c r="B734" s="10"/>
      <c r="C734" s="10"/>
      <c r="D734" s="76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69"/>
      <c r="R734" s="10"/>
      <c r="S734" s="10"/>
      <c r="T734" s="10"/>
      <c r="U734" s="10"/>
      <c r="V734" s="69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66"/>
    </row>
    <row r="735" spans="1:33" ht="14.25" customHeight="1">
      <c r="A735" s="70"/>
      <c r="B735" s="10"/>
      <c r="C735" s="10"/>
      <c r="D735" s="76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69"/>
      <c r="R735" s="10"/>
      <c r="S735" s="10"/>
      <c r="T735" s="10"/>
      <c r="U735" s="10"/>
      <c r="V735" s="69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66"/>
    </row>
    <row r="736" spans="1:33" ht="14.25" customHeight="1">
      <c r="A736" s="70"/>
      <c r="B736" s="10"/>
      <c r="C736" s="10"/>
      <c r="D736" s="76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69"/>
      <c r="R736" s="10"/>
      <c r="S736" s="10"/>
      <c r="T736" s="10"/>
      <c r="U736" s="10"/>
      <c r="V736" s="69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66"/>
    </row>
    <row r="737" spans="1:33" ht="14.25" customHeight="1">
      <c r="A737" s="70"/>
      <c r="B737" s="10"/>
      <c r="C737" s="10"/>
      <c r="D737" s="76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69"/>
      <c r="R737" s="10"/>
      <c r="S737" s="10"/>
      <c r="T737" s="10"/>
      <c r="U737" s="10"/>
      <c r="V737" s="69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66"/>
    </row>
    <row r="738" spans="1:33" ht="14.25" customHeight="1">
      <c r="A738" s="70"/>
      <c r="B738" s="10"/>
      <c r="C738" s="10"/>
      <c r="D738" s="76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69"/>
      <c r="R738" s="10"/>
      <c r="S738" s="10"/>
      <c r="T738" s="10"/>
      <c r="U738" s="10"/>
      <c r="V738" s="69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66"/>
    </row>
    <row r="739" spans="1:33" ht="14.25" customHeight="1">
      <c r="A739" s="70"/>
      <c r="B739" s="10"/>
      <c r="C739" s="10"/>
      <c r="D739" s="76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69"/>
      <c r="R739" s="10"/>
      <c r="S739" s="10"/>
      <c r="T739" s="10"/>
      <c r="U739" s="10"/>
      <c r="V739" s="69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66"/>
    </row>
    <row r="740" spans="1:33" ht="14.25" customHeight="1">
      <c r="A740" s="70"/>
      <c r="B740" s="10"/>
      <c r="C740" s="10"/>
      <c r="D740" s="76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69"/>
      <c r="R740" s="10"/>
      <c r="S740" s="10"/>
      <c r="T740" s="10"/>
      <c r="U740" s="10"/>
      <c r="V740" s="69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66"/>
    </row>
    <row r="741" spans="1:33" ht="14.25" customHeight="1">
      <c r="A741" s="70"/>
      <c r="B741" s="10"/>
      <c r="C741" s="10"/>
      <c r="D741" s="76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69"/>
      <c r="R741" s="10"/>
      <c r="S741" s="10"/>
      <c r="T741" s="10"/>
      <c r="U741" s="10"/>
      <c r="V741" s="69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66"/>
    </row>
    <row r="742" spans="1:33" ht="14.25" customHeight="1">
      <c r="A742" s="70"/>
      <c r="B742" s="10"/>
      <c r="C742" s="10"/>
      <c r="D742" s="76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69"/>
      <c r="R742" s="10"/>
      <c r="S742" s="10"/>
      <c r="T742" s="10"/>
      <c r="U742" s="10"/>
      <c r="V742" s="69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66"/>
    </row>
    <row r="743" spans="1:33" ht="14.25" customHeight="1">
      <c r="A743" s="70"/>
      <c r="B743" s="10"/>
      <c r="C743" s="10"/>
      <c r="D743" s="76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69"/>
      <c r="R743" s="10"/>
      <c r="S743" s="10"/>
      <c r="T743" s="10"/>
      <c r="U743" s="10"/>
      <c r="V743" s="69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66"/>
    </row>
    <row r="744" spans="1:33" ht="14.25" customHeight="1">
      <c r="A744" s="70"/>
      <c r="B744" s="10"/>
      <c r="C744" s="10"/>
      <c r="D744" s="76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69"/>
      <c r="R744" s="10"/>
      <c r="S744" s="10"/>
      <c r="T744" s="10"/>
      <c r="U744" s="10"/>
      <c r="V744" s="69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66"/>
    </row>
    <row r="745" spans="1:33" ht="14.25" customHeight="1">
      <c r="A745" s="70"/>
      <c r="B745" s="10"/>
      <c r="C745" s="10"/>
      <c r="D745" s="76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69"/>
      <c r="R745" s="10"/>
      <c r="S745" s="10"/>
      <c r="T745" s="10"/>
      <c r="U745" s="10"/>
      <c r="V745" s="69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66"/>
    </row>
    <row r="746" spans="1:33" ht="14.25" customHeight="1">
      <c r="A746" s="70"/>
      <c r="B746" s="10"/>
      <c r="C746" s="10"/>
      <c r="D746" s="76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69"/>
      <c r="R746" s="10"/>
      <c r="S746" s="10"/>
      <c r="T746" s="10"/>
      <c r="U746" s="10"/>
      <c r="V746" s="69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66"/>
    </row>
    <row r="747" spans="1:33" ht="14.25" customHeight="1">
      <c r="A747" s="70"/>
      <c r="B747" s="10"/>
      <c r="C747" s="10"/>
      <c r="D747" s="76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69"/>
      <c r="R747" s="10"/>
      <c r="S747" s="10"/>
      <c r="T747" s="10"/>
      <c r="U747" s="10"/>
      <c r="V747" s="69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66"/>
    </row>
    <row r="748" spans="1:33" ht="14.25" customHeight="1">
      <c r="A748" s="70"/>
      <c r="B748" s="10"/>
      <c r="C748" s="10"/>
      <c r="D748" s="76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69"/>
      <c r="R748" s="10"/>
      <c r="S748" s="10"/>
      <c r="T748" s="10"/>
      <c r="U748" s="10"/>
      <c r="V748" s="69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66"/>
    </row>
    <row r="749" spans="1:33" ht="14.25" customHeight="1">
      <c r="A749" s="70"/>
      <c r="B749" s="10"/>
      <c r="C749" s="10"/>
      <c r="D749" s="76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69"/>
      <c r="R749" s="10"/>
      <c r="S749" s="10"/>
      <c r="T749" s="10"/>
      <c r="U749" s="10"/>
      <c r="V749" s="69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66"/>
    </row>
    <row r="750" spans="1:33" ht="14.25" customHeight="1">
      <c r="A750" s="70"/>
      <c r="B750" s="10"/>
      <c r="C750" s="10"/>
      <c r="D750" s="76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69"/>
      <c r="R750" s="10"/>
      <c r="S750" s="10"/>
      <c r="T750" s="10"/>
      <c r="U750" s="10"/>
      <c r="V750" s="69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66"/>
    </row>
    <row r="751" spans="1:33" ht="14.25" customHeight="1">
      <c r="A751" s="70"/>
      <c r="B751" s="10"/>
      <c r="C751" s="10"/>
      <c r="D751" s="76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69"/>
      <c r="R751" s="10"/>
      <c r="S751" s="10"/>
      <c r="T751" s="10"/>
      <c r="U751" s="10"/>
      <c r="V751" s="69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66"/>
    </row>
    <row r="752" spans="1:33" ht="14.25" customHeight="1">
      <c r="A752" s="70"/>
      <c r="B752" s="10"/>
      <c r="C752" s="10"/>
      <c r="D752" s="76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69"/>
      <c r="R752" s="10"/>
      <c r="S752" s="10"/>
      <c r="T752" s="10"/>
      <c r="U752" s="10"/>
      <c r="V752" s="69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66"/>
    </row>
    <row r="753" spans="1:33" ht="14.25" customHeight="1">
      <c r="A753" s="70"/>
      <c r="B753" s="10"/>
      <c r="C753" s="10"/>
      <c r="D753" s="76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69"/>
      <c r="R753" s="10"/>
      <c r="S753" s="10"/>
      <c r="T753" s="10"/>
      <c r="U753" s="10"/>
      <c r="V753" s="69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66"/>
    </row>
    <row r="754" spans="1:33" ht="14.25" customHeight="1">
      <c r="A754" s="70"/>
      <c r="B754" s="10"/>
      <c r="C754" s="10"/>
      <c r="D754" s="76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69"/>
      <c r="R754" s="10"/>
      <c r="S754" s="10"/>
      <c r="T754" s="10"/>
      <c r="U754" s="10"/>
      <c r="V754" s="69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66"/>
    </row>
    <row r="755" spans="1:33" ht="14.25" customHeight="1">
      <c r="A755" s="70"/>
      <c r="B755" s="10"/>
      <c r="C755" s="10"/>
      <c r="D755" s="76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69"/>
      <c r="R755" s="10"/>
      <c r="S755" s="10"/>
      <c r="T755" s="10"/>
      <c r="U755" s="10"/>
      <c r="V755" s="69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66"/>
    </row>
    <row r="756" spans="1:33" ht="14.25" customHeight="1">
      <c r="A756" s="70"/>
      <c r="B756" s="10"/>
      <c r="C756" s="10"/>
      <c r="D756" s="76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69"/>
      <c r="R756" s="10"/>
      <c r="S756" s="10"/>
      <c r="T756" s="10"/>
      <c r="U756" s="10"/>
      <c r="V756" s="69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66"/>
    </row>
    <row r="757" spans="1:33" ht="14.25" customHeight="1">
      <c r="A757" s="70"/>
      <c r="B757" s="10"/>
      <c r="C757" s="10"/>
      <c r="D757" s="76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69"/>
      <c r="R757" s="10"/>
      <c r="S757" s="10"/>
      <c r="T757" s="10"/>
      <c r="U757" s="10"/>
      <c r="V757" s="69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66"/>
    </row>
    <row r="758" spans="1:33" ht="14.25" customHeight="1">
      <c r="A758" s="70"/>
      <c r="B758" s="10"/>
      <c r="C758" s="10"/>
      <c r="D758" s="76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69"/>
      <c r="R758" s="10"/>
      <c r="S758" s="10"/>
      <c r="T758" s="10"/>
      <c r="U758" s="10"/>
      <c r="V758" s="69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66"/>
    </row>
    <row r="759" spans="1:33" ht="14.25" customHeight="1">
      <c r="A759" s="70"/>
      <c r="B759" s="10"/>
      <c r="C759" s="10"/>
      <c r="D759" s="76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69"/>
      <c r="R759" s="10"/>
      <c r="S759" s="10"/>
      <c r="T759" s="10"/>
      <c r="U759" s="10"/>
      <c r="V759" s="69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66"/>
    </row>
    <row r="760" spans="1:33" ht="14.25" customHeight="1">
      <c r="A760" s="70"/>
      <c r="B760" s="10"/>
      <c r="C760" s="10"/>
      <c r="D760" s="76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69"/>
      <c r="R760" s="10"/>
      <c r="S760" s="10"/>
      <c r="T760" s="10"/>
      <c r="U760" s="10"/>
      <c r="V760" s="69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66"/>
    </row>
    <row r="761" spans="1:33" ht="14.25" customHeight="1">
      <c r="A761" s="70"/>
      <c r="B761" s="10"/>
      <c r="C761" s="10"/>
      <c r="D761" s="76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69"/>
      <c r="R761" s="10"/>
      <c r="S761" s="10"/>
      <c r="T761" s="10"/>
      <c r="U761" s="10"/>
      <c r="V761" s="69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66"/>
    </row>
    <row r="762" spans="1:33" ht="14.25" customHeight="1">
      <c r="A762" s="70"/>
      <c r="B762" s="10"/>
      <c r="C762" s="10"/>
      <c r="D762" s="76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69"/>
      <c r="R762" s="10"/>
      <c r="S762" s="10"/>
      <c r="T762" s="10"/>
      <c r="U762" s="10"/>
      <c r="V762" s="69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66"/>
    </row>
    <row r="763" spans="1:33" ht="14.25" customHeight="1">
      <c r="A763" s="70"/>
      <c r="B763" s="10"/>
      <c r="C763" s="10"/>
      <c r="D763" s="76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69"/>
      <c r="R763" s="10"/>
      <c r="S763" s="10"/>
      <c r="T763" s="10"/>
      <c r="U763" s="10"/>
      <c r="V763" s="69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66"/>
    </row>
    <row r="764" spans="1:33" ht="14.25" customHeight="1">
      <c r="A764" s="70"/>
      <c r="B764" s="10"/>
      <c r="C764" s="10"/>
      <c r="D764" s="76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69"/>
      <c r="R764" s="10"/>
      <c r="S764" s="10"/>
      <c r="T764" s="10"/>
      <c r="U764" s="10"/>
      <c r="V764" s="69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66"/>
    </row>
    <row r="765" spans="1:33" ht="14.25" customHeight="1">
      <c r="A765" s="70"/>
      <c r="B765" s="10"/>
      <c r="C765" s="10"/>
      <c r="D765" s="76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69"/>
      <c r="R765" s="10"/>
      <c r="S765" s="10"/>
      <c r="T765" s="10"/>
      <c r="U765" s="10"/>
      <c r="V765" s="69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66"/>
    </row>
    <row r="766" spans="1:33" ht="14.25" customHeight="1">
      <c r="A766" s="70"/>
      <c r="B766" s="10"/>
      <c r="C766" s="10"/>
      <c r="D766" s="76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69"/>
      <c r="R766" s="10"/>
      <c r="S766" s="10"/>
      <c r="T766" s="10"/>
      <c r="U766" s="10"/>
      <c r="V766" s="69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66"/>
    </row>
    <row r="767" spans="1:33" ht="14.25" customHeight="1">
      <c r="A767" s="70"/>
      <c r="B767" s="10"/>
      <c r="C767" s="10"/>
      <c r="D767" s="76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69"/>
      <c r="R767" s="10"/>
      <c r="S767" s="10"/>
      <c r="T767" s="10"/>
      <c r="U767" s="10"/>
      <c r="V767" s="69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66"/>
    </row>
    <row r="768" spans="1:33" ht="14.25" customHeight="1">
      <c r="A768" s="70"/>
      <c r="B768" s="10"/>
      <c r="C768" s="10"/>
      <c r="D768" s="76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69"/>
      <c r="R768" s="10"/>
      <c r="S768" s="10"/>
      <c r="T768" s="10"/>
      <c r="U768" s="10"/>
      <c r="V768" s="69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66"/>
    </row>
    <row r="769" spans="1:33" ht="14.25" customHeight="1">
      <c r="A769" s="70"/>
      <c r="B769" s="10"/>
      <c r="C769" s="10"/>
      <c r="D769" s="76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69"/>
      <c r="R769" s="10"/>
      <c r="S769" s="10"/>
      <c r="T769" s="10"/>
      <c r="U769" s="10"/>
      <c r="V769" s="69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66"/>
    </row>
    <row r="770" spans="1:33" ht="14.25" customHeight="1">
      <c r="A770" s="70"/>
      <c r="B770" s="10"/>
      <c r="C770" s="10"/>
      <c r="D770" s="76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69"/>
      <c r="R770" s="10"/>
      <c r="S770" s="10"/>
      <c r="T770" s="10"/>
      <c r="U770" s="10"/>
      <c r="V770" s="69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66"/>
    </row>
    <row r="771" spans="1:33" ht="14.25" customHeight="1">
      <c r="A771" s="70"/>
      <c r="B771" s="10"/>
      <c r="C771" s="10"/>
      <c r="D771" s="76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69"/>
      <c r="R771" s="10"/>
      <c r="S771" s="10"/>
      <c r="T771" s="10"/>
      <c r="U771" s="10"/>
      <c r="V771" s="69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66"/>
    </row>
    <row r="772" spans="1:33" ht="14.25" customHeight="1">
      <c r="A772" s="70"/>
      <c r="B772" s="10"/>
      <c r="C772" s="10"/>
      <c r="D772" s="76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69"/>
      <c r="R772" s="10"/>
      <c r="S772" s="10"/>
      <c r="T772" s="10"/>
      <c r="U772" s="10"/>
      <c r="V772" s="69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66"/>
    </row>
    <row r="773" spans="1:33" ht="14.25" customHeight="1">
      <c r="A773" s="70"/>
      <c r="B773" s="10"/>
      <c r="C773" s="10"/>
      <c r="D773" s="76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69"/>
      <c r="R773" s="10"/>
      <c r="S773" s="10"/>
      <c r="T773" s="10"/>
      <c r="U773" s="10"/>
      <c r="V773" s="69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66"/>
    </row>
    <row r="774" spans="1:33" ht="14.25" customHeight="1">
      <c r="A774" s="70"/>
      <c r="B774" s="10"/>
      <c r="C774" s="10"/>
      <c r="D774" s="76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69"/>
      <c r="R774" s="10"/>
      <c r="S774" s="10"/>
      <c r="T774" s="10"/>
      <c r="U774" s="10"/>
      <c r="V774" s="69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66"/>
    </row>
    <row r="775" spans="1:33" ht="14.25" customHeight="1">
      <c r="A775" s="70"/>
      <c r="B775" s="10"/>
      <c r="C775" s="10"/>
      <c r="D775" s="76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69"/>
      <c r="R775" s="10"/>
      <c r="S775" s="10"/>
      <c r="T775" s="10"/>
      <c r="U775" s="10"/>
      <c r="V775" s="69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66"/>
    </row>
    <row r="776" spans="1:33" ht="14.25" customHeight="1">
      <c r="A776" s="70"/>
      <c r="B776" s="10"/>
      <c r="C776" s="10"/>
      <c r="D776" s="76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69"/>
      <c r="R776" s="10"/>
      <c r="S776" s="10"/>
      <c r="T776" s="10"/>
      <c r="U776" s="10"/>
      <c r="V776" s="69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66"/>
    </row>
    <row r="777" spans="1:33" ht="14.25" customHeight="1">
      <c r="A777" s="70"/>
      <c r="B777" s="10"/>
      <c r="C777" s="10"/>
      <c r="D777" s="76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69"/>
      <c r="R777" s="10"/>
      <c r="S777" s="10"/>
      <c r="T777" s="10"/>
      <c r="U777" s="10"/>
      <c r="V777" s="69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66"/>
    </row>
    <row r="778" spans="1:33" ht="14.25" customHeight="1">
      <c r="A778" s="70"/>
      <c r="B778" s="10"/>
      <c r="C778" s="10"/>
      <c r="D778" s="76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69"/>
      <c r="R778" s="10"/>
      <c r="S778" s="10"/>
      <c r="T778" s="10"/>
      <c r="U778" s="10"/>
      <c r="V778" s="69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66"/>
    </row>
    <row r="779" spans="1:33" ht="14.25" customHeight="1">
      <c r="A779" s="70"/>
      <c r="B779" s="10"/>
      <c r="C779" s="10"/>
      <c r="D779" s="76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69"/>
      <c r="R779" s="10"/>
      <c r="S779" s="10"/>
      <c r="T779" s="10"/>
      <c r="U779" s="10"/>
      <c r="V779" s="69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66"/>
    </row>
    <row r="780" spans="1:33" ht="14.25" customHeight="1">
      <c r="A780" s="70"/>
      <c r="B780" s="10"/>
      <c r="C780" s="10"/>
      <c r="D780" s="76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69"/>
      <c r="R780" s="10"/>
      <c r="S780" s="10"/>
      <c r="T780" s="10"/>
      <c r="U780" s="10"/>
      <c r="V780" s="69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66"/>
    </row>
    <row r="781" spans="1:33" ht="14.25" customHeight="1">
      <c r="A781" s="70"/>
      <c r="B781" s="10"/>
      <c r="C781" s="10"/>
      <c r="D781" s="76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69"/>
      <c r="R781" s="10"/>
      <c r="S781" s="10"/>
      <c r="T781" s="10"/>
      <c r="U781" s="10"/>
      <c r="V781" s="69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66"/>
    </row>
    <row r="782" spans="1:33" ht="14.25" customHeight="1">
      <c r="A782" s="70"/>
      <c r="B782" s="10"/>
      <c r="C782" s="10"/>
      <c r="D782" s="76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69"/>
      <c r="R782" s="10"/>
      <c r="S782" s="10"/>
      <c r="T782" s="10"/>
      <c r="U782" s="10"/>
      <c r="V782" s="69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66"/>
    </row>
    <row r="783" spans="1:33" ht="14.25" customHeight="1">
      <c r="A783" s="70"/>
      <c r="B783" s="10"/>
      <c r="C783" s="10"/>
      <c r="D783" s="76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69"/>
      <c r="R783" s="10"/>
      <c r="S783" s="10"/>
      <c r="T783" s="10"/>
      <c r="U783" s="10"/>
      <c r="V783" s="69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66"/>
    </row>
    <row r="784" spans="1:33" ht="14.25" customHeight="1">
      <c r="A784" s="70"/>
      <c r="B784" s="10"/>
      <c r="C784" s="10"/>
      <c r="D784" s="76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69"/>
      <c r="R784" s="10"/>
      <c r="S784" s="10"/>
      <c r="T784" s="10"/>
      <c r="U784" s="10"/>
      <c r="V784" s="69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66"/>
    </row>
    <row r="785" spans="1:33" ht="14.25" customHeight="1">
      <c r="A785" s="70"/>
      <c r="B785" s="10"/>
      <c r="C785" s="10"/>
      <c r="D785" s="76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69"/>
      <c r="R785" s="10"/>
      <c r="S785" s="10"/>
      <c r="T785" s="10"/>
      <c r="U785" s="10"/>
      <c r="V785" s="69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66"/>
    </row>
    <row r="786" spans="1:33" ht="14.25" customHeight="1">
      <c r="A786" s="70"/>
      <c r="B786" s="10"/>
      <c r="C786" s="10"/>
      <c r="D786" s="76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69"/>
      <c r="R786" s="10"/>
      <c r="S786" s="10"/>
      <c r="T786" s="10"/>
      <c r="U786" s="10"/>
      <c r="V786" s="69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66"/>
    </row>
    <row r="787" spans="1:33" ht="14.25" customHeight="1">
      <c r="A787" s="70"/>
      <c r="B787" s="10"/>
      <c r="C787" s="10"/>
      <c r="D787" s="76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69"/>
      <c r="R787" s="10"/>
      <c r="S787" s="10"/>
      <c r="T787" s="10"/>
      <c r="U787" s="10"/>
      <c r="V787" s="69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66"/>
    </row>
    <row r="788" spans="1:33" ht="14.25" customHeight="1">
      <c r="A788" s="70"/>
      <c r="B788" s="10"/>
      <c r="C788" s="10"/>
      <c r="D788" s="76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69"/>
      <c r="R788" s="10"/>
      <c r="S788" s="10"/>
      <c r="T788" s="10"/>
      <c r="U788" s="10"/>
      <c r="V788" s="69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66"/>
    </row>
    <row r="789" spans="1:33" ht="14.25" customHeight="1">
      <c r="A789" s="70"/>
      <c r="B789" s="10"/>
      <c r="C789" s="10"/>
      <c r="D789" s="76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69"/>
      <c r="R789" s="10"/>
      <c r="S789" s="10"/>
      <c r="T789" s="10"/>
      <c r="U789" s="10"/>
      <c r="V789" s="69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66"/>
    </row>
    <row r="790" spans="1:33" ht="14.25" customHeight="1">
      <c r="A790" s="70"/>
      <c r="B790" s="10"/>
      <c r="C790" s="10"/>
      <c r="D790" s="76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69"/>
      <c r="R790" s="10"/>
      <c r="S790" s="10"/>
      <c r="T790" s="10"/>
      <c r="U790" s="10"/>
      <c r="V790" s="69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66"/>
    </row>
    <row r="791" spans="1:33" ht="14.25" customHeight="1">
      <c r="A791" s="70"/>
      <c r="B791" s="10"/>
      <c r="C791" s="10"/>
      <c r="D791" s="76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69"/>
      <c r="R791" s="10"/>
      <c r="S791" s="10"/>
      <c r="T791" s="10"/>
      <c r="U791" s="10"/>
      <c r="V791" s="69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66"/>
    </row>
    <row r="792" spans="1:33" ht="14.25" customHeight="1">
      <c r="A792" s="70"/>
      <c r="B792" s="10"/>
      <c r="C792" s="10"/>
      <c r="D792" s="76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69"/>
      <c r="R792" s="10"/>
      <c r="S792" s="10"/>
      <c r="T792" s="10"/>
      <c r="U792" s="10"/>
      <c r="V792" s="69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66"/>
    </row>
    <row r="793" spans="1:33" ht="14.25" customHeight="1">
      <c r="A793" s="70"/>
      <c r="B793" s="10"/>
      <c r="C793" s="10"/>
      <c r="D793" s="76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69"/>
      <c r="R793" s="10"/>
      <c r="S793" s="10"/>
      <c r="T793" s="10"/>
      <c r="U793" s="10"/>
      <c r="V793" s="69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66"/>
    </row>
    <row r="794" spans="1:33" ht="14.25" customHeight="1">
      <c r="A794" s="70"/>
      <c r="B794" s="10"/>
      <c r="C794" s="10"/>
      <c r="D794" s="76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69"/>
      <c r="R794" s="10"/>
      <c r="S794" s="10"/>
      <c r="T794" s="10"/>
      <c r="U794" s="10"/>
      <c r="V794" s="69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66"/>
    </row>
    <row r="795" spans="1:33" ht="14.25" customHeight="1">
      <c r="A795" s="70"/>
      <c r="B795" s="10"/>
      <c r="C795" s="10"/>
      <c r="D795" s="76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69"/>
      <c r="R795" s="10"/>
      <c r="S795" s="10"/>
      <c r="T795" s="10"/>
      <c r="U795" s="10"/>
      <c r="V795" s="69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66"/>
    </row>
    <row r="796" spans="1:33" ht="14.25" customHeight="1">
      <c r="A796" s="70"/>
      <c r="B796" s="10"/>
      <c r="C796" s="10"/>
      <c r="D796" s="76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69"/>
      <c r="R796" s="10"/>
      <c r="S796" s="10"/>
      <c r="T796" s="10"/>
      <c r="U796" s="10"/>
      <c r="V796" s="69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66"/>
    </row>
    <row r="797" spans="1:33" ht="14.25" customHeight="1">
      <c r="A797" s="70"/>
      <c r="B797" s="10"/>
      <c r="C797" s="10"/>
      <c r="D797" s="76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69"/>
      <c r="R797" s="10"/>
      <c r="S797" s="10"/>
      <c r="T797" s="10"/>
      <c r="U797" s="10"/>
      <c r="V797" s="69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66"/>
    </row>
    <row r="798" spans="1:33" ht="14.25" customHeight="1">
      <c r="A798" s="70"/>
      <c r="B798" s="10"/>
      <c r="C798" s="10"/>
      <c r="D798" s="76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69"/>
      <c r="R798" s="10"/>
      <c r="S798" s="10"/>
      <c r="T798" s="10"/>
      <c r="U798" s="10"/>
      <c r="V798" s="69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66"/>
    </row>
    <row r="799" spans="1:33" ht="14.25" customHeight="1">
      <c r="A799" s="70"/>
      <c r="B799" s="10"/>
      <c r="C799" s="10"/>
      <c r="D799" s="76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69"/>
      <c r="R799" s="10"/>
      <c r="S799" s="10"/>
      <c r="T799" s="10"/>
      <c r="U799" s="10"/>
      <c r="V799" s="69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66"/>
    </row>
    <row r="800" spans="1:33" ht="14.25" customHeight="1">
      <c r="A800" s="70"/>
      <c r="B800" s="10"/>
      <c r="C800" s="10"/>
      <c r="D800" s="76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69"/>
      <c r="R800" s="10"/>
      <c r="S800" s="10"/>
      <c r="T800" s="10"/>
      <c r="U800" s="10"/>
      <c r="V800" s="69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66"/>
    </row>
    <row r="801" spans="1:33" ht="14.25" customHeight="1">
      <c r="A801" s="70"/>
      <c r="B801" s="10"/>
      <c r="C801" s="10"/>
      <c r="D801" s="76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69"/>
      <c r="R801" s="10"/>
      <c r="S801" s="10"/>
      <c r="T801" s="10"/>
      <c r="U801" s="10"/>
      <c r="V801" s="69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66"/>
    </row>
    <row r="802" spans="1:33" ht="14.25" customHeight="1">
      <c r="A802" s="70"/>
      <c r="B802" s="10"/>
      <c r="C802" s="10"/>
      <c r="D802" s="76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69"/>
      <c r="R802" s="10"/>
      <c r="S802" s="10"/>
      <c r="T802" s="10"/>
      <c r="U802" s="10"/>
      <c r="V802" s="69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66"/>
    </row>
    <row r="803" spans="1:33" ht="14.25" customHeight="1">
      <c r="A803" s="70"/>
      <c r="B803" s="10"/>
      <c r="C803" s="10"/>
      <c r="D803" s="76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69"/>
      <c r="R803" s="10"/>
      <c r="S803" s="10"/>
      <c r="T803" s="10"/>
      <c r="U803" s="10"/>
      <c r="V803" s="69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66"/>
    </row>
    <row r="804" spans="1:33" ht="14.25" customHeight="1">
      <c r="A804" s="70"/>
      <c r="B804" s="10"/>
      <c r="C804" s="10"/>
      <c r="D804" s="76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69"/>
      <c r="R804" s="10"/>
      <c r="S804" s="10"/>
      <c r="T804" s="10"/>
      <c r="U804" s="10"/>
      <c r="V804" s="69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66"/>
    </row>
    <row r="805" spans="1:33" ht="14.25" customHeight="1">
      <c r="A805" s="70"/>
      <c r="B805" s="10"/>
      <c r="C805" s="10"/>
      <c r="D805" s="76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69"/>
      <c r="R805" s="10"/>
      <c r="S805" s="10"/>
      <c r="T805" s="10"/>
      <c r="U805" s="10"/>
      <c r="V805" s="69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66"/>
    </row>
    <row r="806" spans="1:33" ht="14.25" customHeight="1">
      <c r="A806" s="70"/>
      <c r="B806" s="10"/>
      <c r="C806" s="10"/>
      <c r="D806" s="76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69"/>
      <c r="R806" s="10"/>
      <c r="S806" s="10"/>
      <c r="T806" s="10"/>
      <c r="U806" s="10"/>
      <c r="V806" s="69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66"/>
    </row>
    <row r="807" spans="1:33" ht="14.25" customHeight="1">
      <c r="A807" s="70"/>
      <c r="B807" s="10"/>
      <c r="C807" s="10"/>
      <c r="D807" s="76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69"/>
      <c r="R807" s="10"/>
      <c r="S807" s="10"/>
      <c r="T807" s="10"/>
      <c r="U807" s="10"/>
      <c r="V807" s="69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66"/>
    </row>
    <row r="808" spans="1:33" ht="14.25" customHeight="1">
      <c r="A808" s="70"/>
      <c r="B808" s="10"/>
      <c r="C808" s="10"/>
      <c r="D808" s="76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69"/>
      <c r="R808" s="10"/>
      <c r="S808" s="10"/>
      <c r="T808" s="10"/>
      <c r="U808" s="10"/>
      <c r="V808" s="69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66"/>
    </row>
    <row r="809" spans="1:33" ht="14.25" customHeight="1">
      <c r="A809" s="70"/>
      <c r="B809" s="10"/>
      <c r="C809" s="10"/>
      <c r="D809" s="76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69"/>
      <c r="R809" s="10"/>
      <c r="S809" s="10"/>
      <c r="T809" s="10"/>
      <c r="U809" s="10"/>
      <c r="V809" s="69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66"/>
    </row>
    <row r="810" spans="1:33" ht="14.25" customHeight="1">
      <c r="A810" s="70"/>
      <c r="B810" s="10"/>
      <c r="C810" s="10"/>
      <c r="D810" s="76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69"/>
      <c r="R810" s="10"/>
      <c r="S810" s="10"/>
      <c r="T810" s="10"/>
      <c r="U810" s="10"/>
      <c r="V810" s="69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66"/>
    </row>
    <row r="811" spans="1:33" ht="14.25" customHeight="1">
      <c r="A811" s="70"/>
      <c r="B811" s="10"/>
      <c r="C811" s="10"/>
      <c r="D811" s="76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69"/>
      <c r="R811" s="10"/>
      <c r="S811" s="10"/>
      <c r="T811" s="10"/>
      <c r="U811" s="10"/>
      <c r="V811" s="69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66"/>
    </row>
    <row r="812" spans="1:33" ht="14.25" customHeight="1">
      <c r="A812" s="70"/>
      <c r="B812" s="10"/>
      <c r="C812" s="10"/>
      <c r="D812" s="76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69"/>
      <c r="R812" s="10"/>
      <c r="S812" s="10"/>
      <c r="T812" s="10"/>
      <c r="U812" s="10"/>
      <c r="V812" s="69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66"/>
    </row>
    <row r="813" spans="1:33" ht="14.25" customHeight="1">
      <c r="A813" s="70"/>
      <c r="B813" s="10"/>
      <c r="C813" s="10"/>
      <c r="D813" s="76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69"/>
      <c r="R813" s="10"/>
      <c r="S813" s="10"/>
      <c r="T813" s="10"/>
      <c r="U813" s="10"/>
      <c r="V813" s="69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66"/>
    </row>
    <row r="814" spans="1:33" ht="14.25" customHeight="1">
      <c r="A814" s="70"/>
      <c r="B814" s="10"/>
      <c r="C814" s="10"/>
      <c r="D814" s="76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69"/>
      <c r="R814" s="10"/>
      <c r="S814" s="10"/>
      <c r="T814" s="10"/>
      <c r="U814" s="10"/>
      <c r="V814" s="69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66"/>
    </row>
    <row r="815" spans="1:33" ht="14.25" customHeight="1">
      <c r="A815" s="70"/>
      <c r="B815" s="10"/>
      <c r="C815" s="10"/>
      <c r="D815" s="76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69"/>
      <c r="R815" s="10"/>
      <c r="S815" s="10"/>
      <c r="T815" s="10"/>
      <c r="U815" s="10"/>
      <c r="V815" s="69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66"/>
    </row>
    <row r="816" spans="1:33" ht="14.25" customHeight="1">
      <c r="A816" s="70"/>
      <c r="B816" s="10"/>
      <c r="C816" s="10"/>
      <c r="D816" s="76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69"/>
      <c r="R816" s="10"/>
      <c r="S816" s="10"/>
      <c r="T816" s="10"/>
      <c r="U816" s="10"/>
      <c r="V816" s="69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66"/>
    </row>
    <row r="817" spans="1:33" ht="14.25" customHeight="1">
      <c r="A817" s="70"/>
      <c r="B817" s="10"/>
      <c r="C817" s="10"/>
      <c r="D817" s="76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69"/>
      <c r="R817" s="10"/>
      <c r="S817" s="10"/>
      <c r="T817" s="10"/>
      <c r="U817" s="10"/>
      <c r="V817" s="69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66"/>
    </row>
    <row r="818" spans="1:33" ht="14.25" customHeight="1">
      <c r="A818" s="70"/>
      <c r="B818" s="10"/>
      <c r="C818" s="10"/>
      <c r="D818" s="76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69"/>
      <c r="R818" s="10"/>
      <c r="S818" s="10"/>
      <c r="T818" s="10"/>
      <c r="U818" s="10"/>
      <c r="V818" s="69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66"/>
    </row>
    <row r="819" spans="1:33" ht="14.25" customHeight="1">
      <c r="A819" s="70"/>
      <c r="B819" s="10"/>
      <c r="C819" s="10"/>
      <c r="D819" s="76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69"/>
      <c r="R819" s="10"/>
      <c r="S819" s="10"/>
      <c r="T819" s="10"/>
      <c r="U819" s="10"/>
      <c r="V819" s="69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66"/>
    </row>
    <row r="820" spans="1:33" ht="14.25" customHeight="1">
      <c r="A820" s="70"/>
      <c r="B820" s="10"/>
      <c r="C820" s="10"/>
      <c r="D820" s="76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69"/>
      <c r="R820" s="10"/>
      <c r="S820" s="10"/>
      <c r="T820" s="10"/>
      <c r="U820" s="10"/>
      <c r="V820" s="69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66"/>
    </row>
    <row r="821" spans="1:33" ht="14.25" customHeight="1">
      <c r="A821" s="70"/>
      <c r="B821" s="10"/>
      <c r="C821" s="10"/>
      <c r="D821" s="76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69"/>
      <c r="R821" s="10"/>
      <c r="S821" s="10"/>
      <c r="T821" s="10"/>
      <c r="U821" s="10"/>
      <c r="V821" s="69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66"/>
    </row>
    <row r="822" spans="1:33" ht="14.25" customHeight="1">
      <c r="A822" s="70"/>
      <c r="B822" s="10"/>
      <c r="C822" s="10"/>
      <c r="D822" s="76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69"/>
      <c r="R822" s="10"/>
      <c r="S822" s="10"/>
      <c r="T822" s="10"/>
      <c r="U822" s="10"/>
      <c r="V822" s="69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66"/>
    </row>
    <row r="823" spans="1:33" ht="14.25" customHeight="1">
      <c r="A823" s="70"/>
      <c r="B823" s="10"/>
      <c r="C823" s="10"/>
      <c r="D823" s="76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69"/>
      <c r="R823" s="10"/>
      <c r="S823" s="10"/>
      <c r="T823" s="10"/>
      <c r="U823" s="10"/>
      <c r="V823" s="69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66"/>
    </row>
    <row r="824" spans="1:33" ht="14.25" customHeight="1">
      <c r="A824" s="70"/>
      <c r="B824" s="10"/>
      <c r="C824" s="10"/>
      <c r="D824" s="76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69"/>
      <c r="R824" s="10"/>
      <c r="S824" s="10"/>
      <c r="T824" s="10"/>
      <c r="U824" s="10"/>
      <c r="V824" s="69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66"/>
    </row>
    <row r="825" spans="1:33" ht="14.25" customHeight="1">
      <c r="A825" s="70"/>
      <c r="B825" s="10"/>
      <c r="C825" s="10"/>
      <c r="D825" s="76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69"/>
      <c r="R825" s="10"/>
      <c r="S825" s="10"/>
      <c r="T825" s="10"/>
      <c r="U825" s="10"/>
      <c r="V825" s="69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66"/>
    </row>
    <row r="826" spans="1:33" ht="14.25" customHeight="1">
      <c r="A826" s="70"/>
      <c r="B826" s="10"/>
      <c r="C826" s="10"/>
      <c r="D826" s="76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69"/>
      <c r="R826" s="10"/>
      <c r="S826" s="10"/>
      <c r="T826" s="10"/>
      <c r="U826" s="10"/>
      <c r="V826" s="69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66"/>
    </row>
    <row r="827" spans="1:33" ht="14.25" customHeight="1">
      <c r="A827" s="70"/>
      <c r="B827" s="10"/>
      <c r="C827" s="10"/>
      <c r="D827" s="76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69"/>
      <c r="R827" s="10"/>
      <c r="S827" s="10"/>
      <c r="T827" s="10"/>
      <c r="U827" s="10"/>
      <c r="V827" s="69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66"/>
    </row>
    <row r="828" spans="1:33" ht="14.25" customHeight="1">
      <c r="A828" s="70"/>
      <c r="B828" s="10"/>
      <c r="C828" s="10"/>
      <c r="D828" s="76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69"/>
      <c r="R828" s="10"/>
      <c r="S828" s="10"/>
      <c r="T828" s="10"/>
      <c r="U828" s="10"/>
      <c r="V828" s="69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66"/>
    </row>
    <row r="829" spans="1:33" ht="14.25" customHeight="1">
      <c r="A829" s="70"/>
      <c r="B829" s="10"/>
      <c r="C829" s="10"/>
      <c r="D829" s="76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69"/>
      <c r="R829" s="10"/>
      <c r="S829" s="10"/>
      <c r="T829" s="10"/>
      <c r="U829" s="10"/>
      <c r="V829" s="69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66"/>
    </row>
    <row r="830" spans="1:33" ht="14.25" customHeight="1">
      <c r="A830" s="70"/>
      <c r="B830" s="10"/>
      <c r="C830" s="10"/>
      <c r="D830" s="76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69"/>
      <c r="R830" s="10"/>
      <c r="S830" s="10"/>
      <c r="T830" s="10"/>
      <c r="U830" s="10"/>
      <c r="V830" s="69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66"/>
    </row>
    <row r="831" spans="1:33" ht="14.25" customHeight="1">
      <c r="A831" s="70"/>
      <c r="B831" s="10"/>
      <c r="C831" s="10"/>
      <c r="D831" s="76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69"/>
      <c r="R831" s="10"/>
      <c r="S831" s="10"/>
      <c r="T831" s="10"/>
      <c r="U831" s="10"/>
      <c r="V831" s="69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66"/>
    </row>
    <row r="832" spans="1:33" ht="14.25" customHeight="1">
      <c r="A832" s="70"/>
      <c r="B832" s="10"/>
      <c r="C832" s="10"/>
      <c r="D832" s="76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69"/>
      <c r="R832" s="10"/>
      <c r="S832" s="10"/>
      <c r="T832" s="10"/>
      <c r="U832" s="10"/>
      <c r="V832" s="69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66"/>
    </row>
    <row r="833" spans="1:33" ht="14.25" customHeight="1">
      <c r="A833" s="70"/>
      <c r="B833" s="10"/>
      <c r="C833" s="10"/>
      <c r="D833" s="76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69"/>
      <c r="R833" s="10"/>
      <c r="S833" s="10"/>
      <c r="T833" s="10"/>
      <c r="U833" s="10"/>
      <c r="V833" s="69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66"/>
    </row>
    <row r="834" spans="1:33" ht="14.25" customHeight="1">
      <c r="A834" s="70"/>
      <c r="B834" s="10"/>
      <c r="C834" s="10"/>
      <c r="D834" s="76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69"/>
      <c r="R834" s="10"/>
      <c r="S834" s="10"/>
      <c r="T834" s="10"/>
      <c r="U834" s="10"/>
      <c r="V834" s="69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66"/>
    </row>
    <row r="835" spans="1:33" ht="14.25" customHeight="1">
      <c r="A835" s="70"/>
      <c r="B835" s="10"/>
      <c r="C835" s="10"/>
      <c r="D835" s="76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69"/>
      <c r="R835" s="10"/>
      <c r="S835" s="10"/>
      <c r="T835" s="10"/>
      <c r="U835" s="10"/>
      <c r="V835" s="69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66"/>
    </row>
    <row r="836" spans="1:33" ht="14.25" customHeight="1">
      <c r="A836" s="70"/>
      <c r="B836" s="10"/>
      <c r="C836" s="10"/>
      <c r="D836" s="76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69"/>
      <c r="R836" s="10"/>
      <c r="S836" s="10"/>
      <c r="T836" s="10"/>
      <c r="U836" s="10"/>
      <c r="V836" s="69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66"/>
    </row>
    <row r="837" spans="1:33" ht="14.25" customHeight="1">
      <c r="A837" s="70"/>
      <c r="B837" s="10"/>
      <c r="C837" s="10"/>
      <c r="D837" s="76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69"/>
      <c r="R837" s="10"/>
      <c r="S837" s="10"/>
      <c r="T837" s="10"/>
      <c r="U837" s="10"/>
      <c r="V837" s="69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66"/>
    </row>
    <row r="838" spans="1:33" ht="14.25" customHeight="1">
      <c r="A838" s="70"/>
      <c r="B838" s="10"/>
      <c r="C838" s="10"/>
      <c r="D838" s="76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69"/>
      <c r="R838" s="10"/>
      <c r="S838" s="10"/>
      <c r="T838" s="10"/>
      <c r="U838" s="10"/>
      <c r="V838" s="69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66"/>
    </row>
    <row r="839" spans="1:33" ht="14.25" customHeight="1">
      <c r="A839" s="70"/>
      <c r="B839" s="10"/>
      <c r="C839" s="10"/>
      <c r="D839" s="76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69"/>
      <c r="R839" s="10"/>
      <c r="S839" s="10"/>
      <c r="T839" s="10"/>
      <c r="U839" s="10"/>
      <c r="V839" s="69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66"/>
    </row>
    <row r="840" spans="1:33" ht="14.25" customHeight="1">
      <c r="A840" s="70"/>
      <c r="B840" s="10"/>
      <c r="C840" s="10"/>
      <c r="D840" s="76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69"/>
      <c r="R840" s="10"/>
      <c r="S840" s="10"/>
      <c r="T840" s="10"/>
      <c r="U840" s="10"/>
      <c r="V840" s="69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66"/>
    </row>
    <row r="841" spans="1:33" ht="14.25" customHeight="1">
      <c r="A841" s="70"/>
      <c r="B841" s="10"/>
      <c r="C841" s="10"/>
      <c r="D841" s="76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69"/>
      <c r="R841" s="10"/>
      <c r="S841" s="10"/>
      <c r="T841" s="10"/>
      <c r="U841" s="10"/>
      <c r="V841" s="69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66"/>
    </row>
    <row r="842" spans="1:33" ht="14.25" customHeight="1">
      <c r="A842" s="70"/>
      <c r="B842" s="10"/>
      <c r="C842" s="10"/>
      <c r="D842" s="76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69"/>
      <c r="R842" s="10"/>
      <c r="S842" s="10"/>
      <c r="T842" s="10"/>
      <c r="U842" s="10"/>
      <c r="V842" s="69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66"/>
    </row>
    <row r="843" spans="1:33" ht="14.25" customHeight="1">
      <c r="A843" s="70"/>
      <c r="B843" s="10"/>
      <c r="C843" s="10"/>
      <c r="D843" s="76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69"/>
      <c r="R843" s="10"/>
      <c r="S843" s="10"/>
      <c r="T843" s="10"/>
      <c r="U843" s="10"/>
      <c r="V843" s="69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66"/>
    </row>
    <row r="844" spans="1:33" ht="14.25" customHeight="1">
      <c r="A844" s="70"/>
      <c r="B844" s="10"/>
      <c r="C844" s="10"/>
      <c r="D844" s="76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69"/>
      <c r="R844" s="10"/>
      <c r="S844" s="10"/>
      <c r="T844" s="10"/>
      <c r="U844" s="10"/>
      <c r="V844" s="69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66"/>
    </row>
    <row r="845" spans="1:33" ht="14.25" customHeight="1">
      <c r="A845" s="70"/>
      <c r="B845" s="10"/>
      <c r="C845" s="10"/>
      <c r="D845" s="76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69"/>
      <c r="R845" s="10"/>
      <c r="S845" s="10"/>
      <c r="T845" s="10"/>
      <c r="U845" s="10"/>
      <c r="V845" s="69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66"/>
    </row>
    <row r="846" spans="1:33" ht="14.25" customHeight="1">
      <c r="A846" s="70"/>
      <c r="B846" s="10"/>
      <c r="C846" s="10"/>
      <c r="D846" s="76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69"/>
      <c r="R846" s="10"/>
      <c r="S846" s="10"/>
      <c r="T846" s="10"/>
      <c r="U846" s="10"/>
      <c r="V846" s="69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66"/>
    </row>
    <row r="847" spans="1:33" ht="14.25" customHeight="1">
      <c r="A847" s="70"/>
      <c r="B847" s="10"/>
      <c r="C847" s="10"/>
      <c r="D847" s="76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69"/>
      <c r="R847" s="10"/>
      <c r="S847" s="10"/>
      <c r="T847" s="10"/>
      <c r="U847" s="10"/>
      <c r="V847" s="69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66"/>
    </row>
    <row r="848" spans="1:33" ht="14.25" customHeight="1">
      <c r="A848" s="70"/>
      <c r="B848" s="10"/>
      <c r="C848" s="10"/>
      <c r="D848" s="76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69"/>
      <c r="R848" s="10"/>
      <c r="S848" s="10"/>
      <c r="T848" s="10"/>
      <c r="U848" s="10"/>
      <c r="V848" s="69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66"/>
    </row>
    <row r="849" spans="1:33" ht="14.25" customHeight="1">
      <c r="A849" s="70"/>
      <c r="B849" s="10"/>
      <c r="C849" s="10"/>
      <c r="D849" s="76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69"/>
      <c r="R849" s="10"/>
      <c r="S849" s="10"/>
      <c r="T849" s="10"/>
      <c r="U849" s="10"/>
      <c r="V849" s="69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66"/>
    </row>
    <row r="850" spans="1:33" ht="14.25" customHeight="1">
      <c r="A850" s="70"/>
      <c r="B850" s="10"/>
      <c r="C850" s="10"/>
      <c r="D850" s="76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69"/>
      <c r="R850" s="10"/>
      <c r="S850" s="10"/>
      <c r="T850" s="10"/>
      <c r="U850" s="10"/>
      <c r="V850" s="69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66"/>
    </row>
    <row r="851" spans="1:33" ht="14.25" customHeight="1">
      <c r="A851" s="70"/>
      <c r="B851" s="10"/>
      <c r="C851" s="10"/>
      <c r="D851" s="76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69"/>
      <c r="R851" s="10"/>
      <c r="S851" s="10"/>
      <c r="T851" s="10"/>
      <c r="U851" s="10"/>
      <c r="V851" s="69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66"/>
    </row>
    <row r="852" spans="1:33" ht="14.25" customHeight="1">
      <c r="A852" s="70"/>
      <c r="B852" s="10"/>
      <c r="C852" s="10"/>
      <c r="D852" s="76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69"/>
      <c r="R852" s="10"/>
      <c r="S852" s="10"/>
      <c r="T852" s="10"/>
      <c r="U852" s="10"/>
      <c r="V852" s="69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66"/>
    </row>
    <row r="853" spans="1:33" ht="14.25" customHeight="1">
      <c r="A853" s="70"/>
      <c r="B853" s="10"/>
      <c r="C853" s="10"/>
      <c r="D853" s="76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69"/>
      <c r="R853" s="10"/>
      <c r="S853" s="10"/>
      <c r="T853" s="10"/>
      <c r="U853" s="10"/>
      <c r="V853" s="69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66"/>
    </row>
    <row r="854" spans="1:33" ht="14.25" customHeight="1">
      <c r="A854" s="70"/>
      <c r="B854" s="10"/>
      <c r="C854" s="10"/>
      <c r="D854" s="76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69"/>
      <c r="R854" s="10"/>
      <c r="S854" s="10"/>
      <c r="T854" s="10"/>
      <c r="U854" s="10"/>
      <c r="V854" s="69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66"/>
    </row>
    <row r="855" spans="1:33" ht="14.25" customHeight="1">
      <c r="A855" s="70"/>
      <c r="B855" s="10"/>
      <c r="C855" s="10"/>
      <c r="D855" s="76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69"/>
      <c r="R855" s="10"/>
      <c r="S855" s="10"/>
      <c r="T855" s="10"/>
      <c r="U855" s="10"/>
      <c r="V855" s="69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66"/>
    </row>
    <row r="856" spans="1:33" ht="14.25" customHeight="1">
      <c r="A856" s="70"/>
      <c r="B856" s="10"/>
      <c r="C856" s="10"/>
      <c r="D856" s="76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69"/>
      <c r="R856" s="10"/>
      <c r="S856" s="10"/>
      <c r="T856" s="10"/>
      <c r="U856" s="10"/>
      <c r="V856" s="69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66"/>
    </row>
    <row r="857" spans="1:33" ht="14.25" customHeight="1">
      <c r="A857" s="70"/>
      <c r="B857" s="10"/>
      <c r="C857" s="10"/>
      <c r="D857" s="76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69"/>
      <c r="R857" s="10"/>
      <c r="S857" s="10"/>
      <c r="T857" s="10"/>
      <c r="U857" s="10"/>
      <c r="V857" s="69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66"/>
    </row>
    <row r="858" spans="1:33" ht="14.25" customHeight="1">
      <c r="A858" s="70"/>
      <c r="B858" s="10"/>
      <c r="C858" s="10"/>
      <c r="D858" s="76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69"/>
      <c r="R858" s="10"/>
      <c r="S858" s="10"/>
      <c r="T858" s="10"/>
      <c r="U858" s="10"/>
      <c r="V858" s="69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66"/>
    </row>
    <row r="859" spans="1:33" ht="14.25" customHeight="1">
      <c r="A859" s="70"/>
      <c r="B859" s="10"/>
      <c r="C859" s="10"/>
      <c r="D859" s="76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69"/>
      <c r="R859" s="10"/>
      <c r="S859" s="10"/>
      <c r="T859" s="10"/>
      <c r="U859" s="10"/>
      <c r="V859" s="69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66"/>
    </row>
    <row r="860" spans="1:33" ht="14.25" customHeight="1">
      <c r="A860" s="70"/>
      <c r="B860" s="10"/>
      <c r="C860" s="10"/>
      <c r="D860" s="76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69"/>
      <c r="R860" s="10"/>
      <c r="S860" s="10"/>
      <c r="T860" s="10"/>
      <c r="U860" s="10"/>
      <c r="V860" s="69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66"/>
    </row>
    <row r="861" spans="1:33" ht="14.25" customHeight="1">
      <c r="A861" s="70"/>
      <c r="B861" s="10"/>
      <c r="C861" s="10"/>
      <c r="D861" s="76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69"/>
      <c r="R861" s="10"/>
      <c r="S861" s="10"/>
      <c r="T861" s="10"/>
      <c r="U861" s="10"/>
      <c r="V861" s="69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66"/>
    </row>
    <row r="862" spans="1:33" ht="14.25" customHeight="1">
      <c r="A862" s="70"/>
      <c r="B862" s="10"/>
      <c r="C862" s="10"/>
      <c r="D862" s="76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69"/>
      <c r="R862" s="10"/>
      <c r="S862" s="10"/>
      <c r="T862" s="10"/>
      <c r="U862" s="10"/>
      <c r="V862" s="69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66"/>
    </row>
    <row r="863" spans="1:33" ht="14.25" customHeight="1">
      <c r="A863" s="70"/>
      <c r="B863" s="10"/>
      <c r="C863" s="10"/>
      <c r="D863" s="76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69"/>
      <c r="R863" s="10"/>
      <c r="S863" s="10"/>
      <c r="T863" s="10"/>
      <c r="U863" s="10"/>
      <c r="V863" s="69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66"/>
    </row>
    <row r="864" spans="1:33" ht="14.25" customHeight="1">
      <c r="A864" s="70"/>
      <c r="B864" s="10"/>
      <c r="C864" s="10"/>
      <c r="D864" s="76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69"/>
      <c r="R864" s="10"/>
      <c r="S864" s="10"/>
      <c r="T864" s="10"/>
      <c r="U864" s="10"/>
      <c r="V864" s="69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66"/>
    </row>
    <row r="865" spans="1:33" ht="14.25" customHeight="1">
      <c r="A865" s="70"/>
      <c r="B865" s="10"/>
      <c r="C865" s="10"/>
      <c r="D865" s="76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69"/>
      <c r="R865" s="10"/>
      <c r="S865" s="10"/>
      <c r="T865" s="10"/>
      <c r="U865" s="10"/>
      <c r="V865" s="69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66"/>
    </row>
    <row r="866" spans="1:33" ht="14.25" customHeight="1">
      <c r="A866" s="70"/>
      <c r="B866" s="10"/>
      <c r="C866" s="10"/>
      <c r="D866" s="76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69"/>
      <c r="R866" s="10"/>
      <c r="S866" s="10"/>
      <c r="T866" s="10"/>
      <c r="U866" s="10"/>
      <c r="V866" s="69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66"/>
    </row>
    <row r="867" spans="1:33" ht="14.25" customHeight="1">
      <c r="A867" s="70"/>
      <c r="B867" s="10"/>
      <c r="C867" s="10"/>
      <c r="D867" s="76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69"/>
      <c r="R867" s="10"/>
      <c r="S867" s="10"/>
      <c r="T867" s="10"/>
      <c r="U867" s="10"/>
      <c r="V867" s="69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66"/>
    </row>
    <row r="868" spans="1:33" ht="14.25" customHeight="1">
      <c r="A868" s="70"/>
      <c r="B868" s="10"/>
      <c r="C868" s="10"/>
      <c r="D868" s="76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69"/>
      <c r="R868" s="10"/>
      <c r="S868" s="10"/>
      <c r="T868" s="10"/>
      <c r="U868" s="10"/>
      <c r="V868" s="69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66"/>
    </row>
    <row r="869" spans="1:33" ht="14.25" customHeight="1">
      <c r="A869" s="70"/>
      <c r="B869" s="10"/>
      <c r="C869" s="10"/>
      <c r="D869" s="76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69"/>
      <c r="R869" s="10"/>
      <c r="S869" s="10"/>
      <c r="T869" s="10"/>
      <c r="U869" s="10"/>
      <c r="V869" s="69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66"/>
    </row>
    <row r="870" spans="1:33" ht="14.25" customHeight="1">
      <c r="A870" s="70"/>
      <c r="B870" s="10"/>
      <c r="C870" s="10"/>
      <c r="D870" s="76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69"/>
      <c r="R870" s="10"/>
      <c r="S870" s="10"/>
      <c r="T870" s="10"/>
      <c r="U870" s="10"/>
      <c r="V870" s="69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66"/>
    </row>
    <row r="871" spans="1:33" ht="14.25" customHeight="1">
      <c r="A871" s="70"/>
      <c r="B871" s="10"/>
      <c r="C871" s="10"/>
      <c r="D871" s="76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69"/>
      <c r="R871" s="10"/>
      <c r="S871" s="10"/>
      <c r="T871" s="10"/>
      <c r="U871" s="10"/>
      <c r="V871" s="69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66"/>
    </row>
    <row r="872" spans="1:33" ht="14.25" customHeight="1">
      <c r="A872" s="70"/>
      <c r="B872" s="10"/>
      <c r="C872" s="10"/>
      <c r="D872" s="76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69"/>
      <c r="R872" s="10"/>
      <c r="S872" s="10"/>
      <c r="T872" s="10"/>
      <c r="U872" s="10"/>
      <c r="V872" s="69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66"/>
    </row>
    <row r="873" spans="1:33" ht="14.25" customHeight="1">
      <c r="A873" s="70"/>
      <c r="B873" s="10"/>
      <c r="C873" s="10"/>
      <c r="D873" s="76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69"/>
      <c r="R873" s="10"/>
      <c r="S873" s="10"/>
      <c r="T873" s="10"/>
      <c r="U873" s="10"/>
      <c r="V873" s="69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66"/>
    </row>
    <row r="874" spans="1:33" ht="14.25" customHeight="1">
      <c r="A874" s="70"/>
      <c r="B874" s="10"/>
      <c r="C874" s="10"/>
      <c r="D874" s="76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69"/>
      <c r="R874" s="10"/>
      <c r="S874" s="10"/>
      <c r="T874" s="10"/>
      <c r="U874" s="10"/>
      <c r="V874" s="69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66"/>
    </row>
    <row r="875" spans="1:33" ht="14.25" customHeight="1">
      <c r="A875" s="70"/>
      <c r="B875" s="10"/>
      <c r="C875" s="10"/>
      <c r="D875" s="76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69"/>
      <c r="R875" s="10"/>
      <c r="S875" s="10"/>
      <c r="T875" s="10"/>
      <c r="U875" s="10"/>
      <c r="V875" s="69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66"/>
    </row>
    <row r="876" spans="1:33" ht="14.25" customHeight="1">
      <c r="A876" s="70"/>
      <c r="B876" s="10"/>
      <c r="C876" s="10"/>
      <c r="D876" s="76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69"/>
      <c r="R876" s="10"/>
      <c r="S876" s="10"/>
      <c r="T876" s="10"/>
      <c r="U876" s="10"/>
      <c r="V876" s="69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66"/>
    </row>
    <row r="877" spans="1:33" ht="14.25" customHeight="1">
      <c r="A877" s="70"/>
      <c r="B877" s="10"/>
      <c r="C877" s="10"/>
      <c r="D877" s="76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69"/>
      <c r="R877" s="10"/>
      <c r="S877" s="10"/>
      <c r="T877" s="10"/>
      <c r="U877" s="10"/>
      <c r="V877" s="69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66"/>
    </row>
    <row r="878" spans="1:33" ht="14.25" customHeight="1">
      <c r="A878" s="70"/>
      <c r="B878" s="10"/>
      <c r="C878" s="10"/>
      <c r="D878" s="76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69"/>
      <c r="R878" s="10"/>
      <c r="S878" s="10"/>
      <c r="T878" s="10"/>
      <c r="U878" s="10"/>
      <c r="V878" s="69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66"/>
    </row>
    <row r="879" spans="1:33" ht="14.25" customHeight="1">
      <c r="A879" s="70"/>
      <c r="B879" s="10"/>
      <c r="C879" s="10"/>
      <c r="D879" s="76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69"/>
      <c r="R879" s="10"/>
      <c r="S879" s="10"/>
      <c r="T879" s="10"/>
      <c r="U879" s="10"/>
      <c r="V879" s="69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66"/>
    </row>
    <row r="880" spans="1:33" ht="14.25" customHeight="1">
      <c r="A880" s="70"/>
      <c r="B880" s="10"/>
      <c r="C880" s="10"/>
      <c r="D880" s="76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69"/>
      <c r="R880" s="10"/>
      <c r="S880" s="10"/>
      <c r="T880" s="10"/>
      <c r="U880" s="10"/>
      <c r="V880" s="69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66"/>
    </row>
    <row r="881" spans="1:33" ht="14.25" customHeight="1">
      <c r="A881" s="70"/>
      <c r="B881" s="10"/>
      <c r="C881" s="10"/>
      <c r="D881" s="76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69"/>
      <c r="R881" s="10"/>
      <c r="S881" s="10"/>
      <c r="T881" s="10"/>
      <c r="U881" s="10"/>
      <c r="V881" s="69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66"/>
    </row>
    <row r="882" spans="1:33" ht="14.25" customHeight="1">
      <c r="A882" s="70"/>
      <c r="B882" s="10"/>
      <c r="C882" s="10"/>
      <c r="D882" s="76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69"/>
      <c r="R882" s="10"/>
      <c r="S882" s="10"/>
      <c r="T882" s="10"/>
      <c r="U882" s="10"/>
      <c r="V882" s="69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66"/>
    </row>
    <row r="883" spans="1:33" ht="14.25" customHeight="1">
      <c r="A883" s="70"/>
      <c r="B883" s="10"/>
      <c r="C883" s="10"/>
      <c r="D883" s="76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69"/>
      <c r="R883" s="10"/>
      <c r="S883" s="10"/>
      <c r="T883" s="10"/>
      <c r="U883" s="10"/>
      <c r="V883" s="69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66"/>
    </row>
    <row r="884" spans="1:33" ht="14.25" customHeight="1">
      <c r="A884" s="70"/>
      <c r="B884" s="10"/>
      <c r="C884" s="10"/>
      <c r="D884" s="76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69"/>
      <c r="R884" s="10"/>
      <c r="S884" s="10"/>
      <c r="T884" s="10"/>
      <c r="U884" s="10"/>
      <c r="V884" s="69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66"/>
    </row>
    <row r="885" spans="1:33" ht="14.25" customHeight="1">
      <c r="A885" s="70"/>
      <c r="B885" s="10"/>
      <c r="C885" s="10"/>
      <c r="D885" s="76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69"/>
      <c r="R885" s="10"/>
      <c r="S885" s="10"/>
      <c r="T885" s="10"/>
      <c r="U885" s="10"/>
      <c r="V885" s="69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66"/>
    </row>
    <row r="886" spans="1:33" ht="14.25" customHeight="1">
      <c r="A886" s="70"/>
      <c r="B886" s="10"/>
      <c r="C886" s="10"/>
      <c r="D886" s="76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69"/>
      <c r="R886" s="10"/>
      <c r="S886" s="10"/>
      <c r="T886" s="10"/>
      <c r="U886" s="10"/>
      <c r="V886" s="69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66"/>
    </row>
    <row r="887" spans="1:33" ht="14.25" customHeight="1">
      <c r="A887" s="70"/>
      <c r="B887" s="10"/>
      <c r="C887" s="10"/>
      <c r="D887" s="76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69"/>
      <c r="R887" s="10"/>
      <c r="S887" s="10"/>
      <c r="T887" s="10"/>
      <c r="U887" s="10"/>
      <c r="V887" s="69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66"/>
    </row>
    <row r="888" spans="1:33" ht="14.25" customHeight="1">
      <c r="A888" s="70"/>
      <c r="B888" s="10"/>
      <c r="C888" s="10"/>
      <c r="D888" s="76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69"/>
      <c r="R888" s="10"/>
      <c r="S888" s="10"/>
      <c r="T888" s="10"/>
      <c r="U888" s="10"/>
      <c r="V888" s="69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66"/>
    </row>
    <row r="889" spans="1:33" ht="14.25" customHeight="1">
      <c r="A889" s="70"/>
      <c r="B889" s="10"/>
      <c r="C889" s="10"/>
      <c r="D889" s="76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69"/>
      <c r="R889" s="10"/>
      <c r="S889" s="10"/>
      <c r="T889" s="10"/>
      <c r="U889" s="10"/>
      <c r="V889" s="69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66"/>
    </row>
    <row r="890" spans="1:33" ht="14.25" customHeight="1">
      <c r="A890" s="70"/>
      <c r="B890" s="10"/>
      <c r="C890" s="10"/>
      <c r="D890" s="76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69"/>
      <c r="R890" s="10"/>
      <c r="S890" s="10"/>
      <c r="T890" s="10"/>
      <c r="U890" s="10"/>
      <c r="V890" s="69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66"/>
    </row>
    <row r="891" spans="1:33" ht="14.25" customHeight="1">
      <c r="A891" s="70"/>
      <c r="B891" s="10"/>
      <c r="C891" s="10"/>
      <c r="D891" s="76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69"/>
      <c r="R891" s="10"/>
      <c r="S891" s="10"/>
      <c r="T891" s="10"/>
      <c r="U891" s="10"/>
      <c r="V891" s="69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66"/>
    </row>
    <row r="892" spans="1:33" ht="14.25" customHeight="1">
      <c r="A892" s="70"/>
      <c r="B892" s="10"/>
      <c r="C892" s="10"/>
      <c r="D892" s="76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69"/>
      <c r="R892" s="10"/>
      <c r="S892" s="10"/>
      <c r="T892" s="10"/>
      <c r="U892" s="10"/>
      <c r="V892" s="69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66"/>
    </row>
    <row r="893" spans="1:33" ht="14.25" customHeight="1">
      <c r="A893" s="70"/>
      <c r="B893" s="10"/>
      <c r="C893" s="10"/>
      <c r="D893" s="76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69"/>
      <c r="R893" s="10"/>
      <c r="S893" s="10"/>
      <c r="T893" s="10"/>
      <c r="U893" s="10"/>
      <c r="V893" s="69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66"/>
    </row>
    <row r="894" spans="1:33" ht="14.25" customHeight="1">
      <c r="A894" s="70"/>
      <c r="B894" s="10"/>
      <c r="C894" s="10"/>
      <c r="D894" s="76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69"/>
      <c r="R894" s="10"/>
      <c r="S894" s="10"/>
      <c r="T894" s="10"/>
      <c r="U894" s="10"/>
      <c r="V894" s="69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66"/>
    </row>
    <row r="895" spans="1:33" ht="14.25" customHeight="1">
      <c r="A895" s="70"/>
      <c r="B895" s="10"/>
      <c r="C895" s="10"/>
      <c r="D895" s="76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69"/>
      <c r="R895" s="10"/>
      <c r="S895" s="10"/>
      <c r="T895" s="10"/>
      <c r="U895" s="10"/>
      <c r="V895" s="69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66"/>
    </row>
    <row r="896" spans="1:33" ht="14.25" customHeight="1">
      <c r="A896" s="70"/>
      <c r="B896" s="10"/>
      <c r="C896" s="10"/>
      <c r="D896" s="76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69"/>
      <c r="R896" s="10"/>
      <c r="S896" s="10"/>
      <c r="T896" s="10"/>
      <c r="U896" s="10"/>
      <c r="V896" s="69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66"/>
    </row>
    <row r="897" spans="1:33" ht="14.25" customHeight="1">
      <c r="A897" s="70"/>
      <c r="B897" s="10"/>
      <c r="C897" s="10"/>
      <c r="D897" s="76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69"/>
      <c r="R897" s="10"/>
      <c r="S897" s="10"/>
      <c r="T897" s="10"/>
      <c r="U897" s="10"/>
      <c r="V897" s="69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66"/>
    </row>
    <row r="898" spans="1:33" ht="14.25" customHeight="1">
      <c r="A898" s="70"/>
      <c r="B898" s="10"/>
      <c r="C898" s="10"/>
      <c r="D898" s="76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69"/>
      <c r="R898" s="10"/>
      <c r="S898" s="10"/>
      <c r="T898" s="10"/>
      <c r="U898" s="10"/>
      <c r="V898" s="69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66"/>
    </row>
    <row r="899" spans="1:33" ht="14.25" customHeight="1">
      <c r="A899" s="70"/>
      <c r="B899" s="10"/>
      <c r="C899" s="10"/>
      <c r="D899" s="76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69"/>
      <c r="R899" s="10"/>
      <c r="S899" s="10"/>
      <c r="T899" s="10"/>
      <c r="U899" s="10"/>
      <c r="V899" s="69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66"/>
    </row>
    <row r="900" spans="1:33" ht="14.25" customHeight="1">
      <c r="A900" s="70"/>
      <c r="B900" s="10"/>
      <c r="C900" s="10"/>
      <c r="D900" s="76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69"/>
      <c r="R900" s="10"/>
      <c r="S900" s="10"/>
      <c r="T900" s="10"/>
      <c r="U900" s="10"/>
      <c r="V900" s="69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66"/>
    </row>
    <row r="901" spans="1:33" ht="14.25" customHeight="1">
      <c r="A901" s="70"/>
      <c r="B901" s="10"/>
      <c r="C901" s="10"/>
      <c r="D901" s="76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69"/>
      <c r="R901" s="10"/>
      <c r="S901" s="10"/>
      <c r="T901" s="10"/>
      <c r="U901" s="10"/>
      <c r="V901" s="69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66"/>
    </row>
    <row r="902" spans="1:33" ht="14.25" customHeight="1">
      <c r="A902" s="70"/>
      <c r="B902" s="10"/>
      <c r="C902" s="10"/>
      <c r="D902" s="76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69"/>
      <c r="R902" s="10"/>
      <c r="S902" s="10"/>
      <c r="T902" s="10"/>
      <c r="U902" s="10"/>
      <c r="V902" s="69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66"/>
    </row>
    <row r="903" spans="1:33" ht="14.25" customHeight="1">
      <c r="A903" s="70"/>
      <c r="B903" s="10"/>
      <c r="C903" s="10"/>
      <c r="D903" s="76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69"/>
      <c r="R903" s="10"/>
      <c r="S903" s="10"/>
      <c r="T903" s="10"/>
      <c r="U903" s="10"/>
      <c r="V903" s="69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66"/>
    </row>
    <row r="904" spans="1:33" ht="14.25" customHeight="1">
      <c r="A904" s="70"/>
      <c r="B904" s="10"/>
      <c r="C904" s="10"/>
      <c r="D904" s="76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69"/>
      <c r="R904" s="10"/>
      <c r="S904" s="10"/>
      <c r="T904" s="10"/>
      <c r="U904" s="10"/>
      <c r="V904" s="69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66"/>
    </row>
    <row r="905" spans="1:33" ht="14.25" customHeight="1">
      <c r="A905" s="70"/>
      <c r="B905" s="10"/>
      <c r="C905" s="10"/>
      <c r="D905" s="76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69"/>
      <c r="R905" s="10"/>
      <c r="S905" s="10"/>
      <c r="T905" s="10"/>
      <c r="U905" s="10"/>
      <c r="V905" s="69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66"/>
    </row>
    <row r="906" spans="1:33" ht="14.25" customHeight="1">
      <c r="A906" s="70"/>
      <c r="B906" s="10"/>
      <c r="C906" s="10"/>
      <c r="D906" s="76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69"/>
      <c r="R906" s="10"/>
      <c r="S906" s="10"/>
      <c r="T906" s="10"/>
      <c r="U906" s="10"/>
      <c r="V906" s="69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66"/>
    </row>
    <row r="907" spans="1:33" ht="14.25" customHeight="1">
      <c r="A907" s="70"/>
      <c r="B907" s="10"/>
      <c r="C907" s="10"/>
      <c r="D907" s="76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69"/>
      <c r="R907" s="10"/>
      <c r="S907" s="10"/>
      <c r="T907" s="10"/>
      <c r="U907" s="10"/>
      <c r="V907" s="69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66"/>
    </row>
    <row r="908" spans="1:33" ht="14.25" customHeight="1">
      <c r="A908" s="70"/>
      <c r="B908" s="10"/>
      <c r="C908" s="10"/>
      <c r="D908" s="76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69"/>
      <c r="R908" s="10"/>
      <c r="S908" s="10"/>
      <c r="T908" s="10"/>
      <c r="U908" s="10"/>
      <c r="V908" s="69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66"/>
    </row>
    <row r="909" spans="1:33" ht="14.25" customHeight="1">
      <c r="A909" s="70"/>
      <c r="B909" s="10"/>
      <c r="C909" s="10"/>
      <c r="D909" s="76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69"/>
      <c r="R909" s="10"/>
      <c r="S909" s="10"/>
      <c r="T909" s="10"/>
      <c r="U909" s="10"/>
      <c r="V909" s="69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66"/>
    </row>
    <row r="910" spans="1:33" ht="14.25" customHeight="1">
      <c r="A910" s="70"/>
      <c r="B910" s="10"/>
      <c r="C910" s="10"/>
      <c r="D910" s="76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69"/>
      <c r="R910" s="10"/>
      <c r="S910" s="10"/>
      <c r="T910" s="10"/>
      <c r="U910" s="10"/>
      <c r="V910" s="69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66"/>
    </row>
    <row r="911" spans="1:33" ht="14.25" customHeight="1">
      <c r="A911" s="70"/>
      <c r="B911" s="10"/>
      <c r="C911" s="10"/>
      <c r="D911" s="76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69"/>
      <c r="R911" s="10"/>
      <c r="S911" s="10"/>
      <c r="T911" s="10"/>
      <c r="U911" s="10"/>
      <c r="V911" s="69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66"/>
    </row>
    <row r="912" spans="1:33" ht="14.25" customHeight="1">
      <c r="A912" s="70"/>
      <c r="B912" s="10"/>
      <c r="C912" s="10"/>
      <c r="D912" s="76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69"/>
      <c r="R912" s="10"/>
      <c r="S912" s="10"/>
      <c r="T912" s="10"/>
      <c r="U912" s="10"/>
      <c r="V912" s="69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66"/>
    </row>
    <row r="913" spans="1:33" ht="14.25" customHeight="1">
      <c r="A913" s="70"/>
      <c r="B913" s="10"/>
      <c r="C913" s="10"/>
      <c r="D913" s="76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69"/>
      <c r="R913" s="10"/>
      <c r="S913" s="10"/>
      <c r="T913" s="10"/>
      <c r="U913" s="10"/>
      <c r="V913" s="69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66"/>
    </row>
    <row r="914" spans="1:33" ht="14.25" customHeight="1">
      <c r="A914" s="70"/>
      <c r="B914" s="10"/>
      <c r="C914" s="10"/>
      <c r="D914" s="76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69"/>
      <c r="R914" s="10"/>
      <c r="S914" s="10"/>
      <c r="T914" s="10"/>
      <c r="U914" s="10"/>
      <c r="V914" s="69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66"/>
    </row>
    <row r="915" spans="1:33" ht="14.25" customHeight="1">
      <c r="A915" s="70"/>
      <c r="B915" s="10"/>
      <c r="C915" s="10"/>
      <c r="D915" s="76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69"/>
      <c r="R915" s="10"/>
      <c r="S915" s="10"/>
      <c r="T915" s="10"/>
      <c r="U915" s="10"/>
      <c r="V915" s="69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66"/>
    </row>
    <row r="916" spans="1:33" ht="14.25" customHeight="1">
      <c r="A916" s="70"/>
      <c r="B916" s="10"/>
      <c r="C916" s="10"/>
      <c r="D916" s="76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69"/>
      <c r="R916" s="10"/>
      <c r="S916" s="10"/>
      <c r="T916" s="10"/>
      <c r="U916" s="10"/>
      <c r="V916" s="69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66"/>
    </row>
    <row r="917" spans="1:33" ht="14.25" customHeight="1">
      <c r="A917" s="70"/>
      <c r="B917" s="10"/>
      <c r="C917" s="10"/>
      <c r="D917" s="76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69"/>
      <c r="R917" s="10"/>
      <c r="S917" s="10"/>
      <c r="T917" s="10"/>
      <c r="U917" s="10"/>
      <c r="V917" s="69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66"/>
    </row>
    <row r="918" spans="1:33" ht="14.25" customHeight="1">
      <c r="A918" s="70"/>
      <c r="B918" s="10"/>
      <c r="C918" s="10"/>
      <c r="D918" s="76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69"/>
      <c r="R918" s="10"/>
      <c r="S918" s="10"/>
      <c r="T918" s="10"/>
      <c r="U918" s="10"/>
      <c r="V918" s="69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66"/>
    </row>
    <row r="919" spans="1:33" ht="14.25" customHeight="1">
      <c r="A919" s="70"/>
      <c r="B919" s="10"/>
      <c r="C919" s="10"/>
      <c r="D919" s="76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69"/>
      <c r="R919" s="10"/>
      <c r="S919" s="10"/>
      <c r="T919" s="10"/>
      <c r="U919" s="10"/>
      <c r="V919" s="69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66"/>
    </row>
    <row r="920" spans="1:33" ht="14.25" customHeight="1">
      <c r="A920" s="70"/>
      <c r="B920" s="10"/>
      <c r="C920" s="10"/>
      <c r="D920" s="76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69"/>
      <c r="R920" s="10"/>
      <c r="S920" s="10"/>
      <c r="T920" s="10"/>
      <c r="U920" s="10"/>
      <c r="V920" s="69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66"/>
    </row>
    <row r="921" spans="1:33" ht="14.25" customHeight="1">
      <c r="A921" s="70"/>
      <c r="B921" s="10"/>
      <c r="C921" s="10"/>
      <c r="D921" s="76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69"/>
      <c r="R921" s="10"/>
      <c r="S921" s="10"/>
      <c r="T921" s="10"/>
      <c r="U921" s="10"/>
      <c r="V921" s="69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66"/>
    </row>
    <row r="922" spans="1:33" ht="14.25" customHeight="1">
      <c r="A922" s="70"/>
      <c r="B922" s="10"/>
      <c r="C922" s="10"/>
      <c r="D922" s="76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69"/>
      <c r="R922" s="10"/>
      <c r="S922" s="10"/>
      <c r="T922" s="10"/>
      <c r="U922" s="10"/>
      <c r="V922" s="69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66"/>
    </row>
    <row r="923" spans="1:33" ht="14.25" customHeight="1">
      <c r="A923" s="70"/>
      <c r="B923" s="10"/>
      <c r="C923" s="10"/>
      <c r="D923" s="76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69"/>
      <c r="R923" s="10"/>
      <c r="S923" s="10"/>
      <c r="T923" s="10"/>
      <c r="U923" s="10"/>
      <c r="V923" s="69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66"/>
    </row>
    <row r="924" spans="1:33" ht="14.25" customHeight="1">
      <c r="A924" s="70"/>
      <c r="B924" s="10"/>
      <c r="C924" s="10"/>
      <c r="D924" s="76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69"/>
      <c r="R924" s="10"/>
      <c r="S924" s="10"/>
      <c r="T924" s="10"/>
      <c r="U924" s="10"/>
      <c r="V924" s="69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66"/>
    </row>
    <row r="925" spans="1:33" ht="14.25" customHeight="1">
      <c r="A925" s="70"/>
      <c r="B925" s="10"/>
      <c r="C925" s="10"/>
      <c r="D925" s="76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69"/>
      <c r="R925" s="10"/>
      <c r="S925" s="10"/>
      <c r="T925" s="10"/>
      <c r="U925" s="10"/>
      <c r="V925" s="69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66"/>
    </row>
    <row r="926" spans="1:33" ht="14.25" customHeight="1">
      <c r="A926" s="70"/>
      <c r="B926" s="10"/>
      <c r="C926" s="10"/>
      <c r="D926" s="76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69"/>
      <c r="R926" s="10"/>
      <c r="S926" s="10"/>
      <c r="T926" s="10"/>
      <c r="U926" s="10"/>
      <c r="V926" s="69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66"/>
    </row>
    <row r="927" spans="1:33" ht="14.25" customHeight="1">
      <c r="A927" s="70"/>
      <c r="B927" s="10"/>
      <c r="C927" s="10"/>
      <c r="D927" s="76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69"/>
      <c r="R927" s="10"/>
      <c r="S927" s="10"/>
      <c r="T927" s="10"/>
      <c r="U927" s="10"/>
      <c r="V927" s="69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66"/>
    </row>
    <row r="928" spans="1:33" ht="14.25" customHeight="1">
      <c r="A928" s="70"/>
      <c r="B928" s="10"/>
      <c r="C928" s="10"/>
      <c r="D928" s="76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69"/>
      <c r="R928" s="10"/>
      <c r="S928" s="10"/>
      <c r="T928" s="10"/>
      <c r="U928" s="10"/>
      <c r="V928" s="69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66"/>
    </row>
    <row r="929" spans="1:33" ht="14.25" customHeight="1">
      <c r="A929" s="70"/>
      <c r="B929" s="10"/>
      <c r="C929" s="10"/>
      <c r="D929" s="76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69"/>
      <c r="R929" s="10"/>
      <c r="S929" s="10"/>
      <c r="T929" s="10"/>
      <c r="U929" s="10"/>
      <c r="V929" s="69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66"/>
    </row>
    <row r="930" spans="1:33" ht="14.25" customHeight="1">
      <c r="A930" s="70"/>
      <c r="B930" s="10"/>
      <c r="C930" s="10"/>
      <c r="D930" s="76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69"/>
      <c r="R930" s="10"/>
      <c r="S930" s="10"/>
      <c r="T930" s="10"/>
      <c r="U930" s="10"/>
      <c r="V930" s="69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66"/>
    </row>
    <row r="931" spans="1:33" ht="14.25" customHeight="1">
      <c r="A931" s="70"/>
      <c r="B931" s="10"/>
      <c r="C931" s="10"/>
      <c r="D931" s="76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69"/>
      <c r="R931" s="10"/>
      <c r="S931" s="10"/>
      <c r="T931" s="10"/>
      <c r="U931" s="10"/>
      <c r="V931" s="69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66"/>
    </row>
    <row r="932" spans="1:33" ht="14.25" customHeight="1">
      <c r="A932" s="70"/>
      <c r="B932" s="10"/>
      <c r="C932" s="10"/>
      <c r="D932" s="76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69"/>
      <c r="R932" s="10"/>
      <c r="S932" s="10"/>
      <c r="T932" s="10"/>
      <c r="U932" s="10"/>
      <c r="V932" s="69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66"/>
    </row>
    <row r="933" spans="1:33" ht="14.25" customHeight="1">
      <c r="A933" s="70"/>
      <c r="B933" s="10"/>
      <c r="C933" s="10"/>
      <c r="D933" s="76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69"/>
      <c r="R933" s="10"/>
      <c r="S933" s="10"/>
      <c r="T933" s="10"/>
      <c r="U933" s="10"/>
      <c r="V933" s="69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66"/>
    </row>
    <row r="934" spans="1:33" ht="14.25" customHeight="1">
      <c r="A934" s="70"/>
      <c r="B934" s="10"/>
      <c r="C934" s="10"/>
      <c r="D934" s="76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69"/>
      <c r="R934" s="10"/>
      <c r="S934" s="10"/>
      <c r="T934" s="10"/>
      <c r="U934" s="10"/>
      <c r="V934" s="69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66"/>
    </row>
    <row r="935" spans="1:33" ht="14.25" customHeight="1">
      <c r="A935" s="70"/>
      <c r="B935" s="10"/>
      <c r="C935" s="10"/>
      <c r="D935" s="76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69"/>
      <c r="R935" s="10"/>
      <c r="S935" s="10"/>
      <c r="T935" s="10"/>
      <c r="U935" s="10"/>
      <c r="V935" s="69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66"/>
    </row>
    <row r="936" spans="1:33" ht="14.25" customHeight="1">
      <c r="A936" s="70"/>
      <c r="B936" s="10"/>
      <c r="C936" s="10"/>
      <c r="D936" s="76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69"/>
      <c r="R936" s="10"/>
      <c r="S936" s="10"/>
      <c r="T936" s="10"/>
      <c r="U936" s="10"/>
      <c r="V936" s="69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66"/>
    </row>
    <row r="937" spans="1:33" ht="14.25" customHeight="1">
      <c r="A937" s="70"/>
      <c r="B937" s="10"/>
      <c r="C937" s="10"/>
      <c r="D937" s="76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69"/>
      <c r="R937" s="10"/>
      <c r="S937" s="10"/>
      <c r="T937" s="10"/>
      <c r="U937" s="10"/>
      <c r="V937" s="69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66"/>
    </row>
    <row r="938" spans="1:33" ht="14.25" customHeight="1">
      <c r="A938" s="70"/>
      <c r="B938" s="10"/>
      <c r="C938" s="10"/>
      <c r="D938" s="76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69"/>
      <c r="R938" s="10"/>
      <c r="S938" s="10"/>
      <c r="T938" s="10"/>
      <c r="U938" s="10"/>
      <c r="V938" s="69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66"/>
    </row>
    <row r="939" spans="1:33" ht="14.25" customHeight="1">
      <c r="A939" s="70"/>
      <c r="B939" s="10"/>
      <c r="C939" s="10"/>
      <c r="D939" s="76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69"/>
      <c r="R939" s="10"/>
      <c r="S939" s="10"/>
      <c r="T939" s="10"/>
      <c r="U939" s="10"/>
      <c r="V939" s="69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66"/>
    </row>
    <row r="940" spans="1:33" ht="14.25" customHeight="1">
      <c r="A940" s="70"/>
      <c r="B940" s="10"/>
      <c r="C940" s="10"/>
      <c r="D940" s="76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69"/>
      <c r="R940" s="10"/>
      <c r="S940" s="10"/>
      <c r="T940" s="10"/>
      <c r="U940" s="10"/>
      <c r="V940" s="69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66"/>
    </row>
    <row r="941" spans="1:33" ht="14.25" customHeight="1">
      <c r="A941" s="70"/>
      <c r="B941" s="10"/>
      <c r="C941" s="10"/>
      <c r="D941" s="76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69"/>
      <c r="R941" s="10"/>
      <c r="S941" s="10"/>
      <c r="T941" s="10"/>
      <c r="U941" s="10"/>
      <c r="V941" s="69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66"/>
    </row>
    <row r="942" spans="1:33" ht="14.25" customHeight="1">
      <c r="A942" s="70"/>
      <c r="B942" s="10"/>
      <c r="C942" s="10"/>
      <c r="D942" s="76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69"/>
      <c r="R942" s="10"/>
      <c r="S942" s="10"/>
      <c r="T942" s="10"/>
      <c r="U942" s="10"/>
      <c r="V942" s="69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66"/>
    </row>
    <row r="943" spans="1:33" ht="14.25" customHeight="1">
      <c r="A943" s="70"/>
      <c r="B943" s="10"/>
      <c r="C943" s="10"/>
      <c r="D943" s="76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69"/>
      <c r="R943" s="10"/>
      <c r="S943" s="10"/>
      <c r="T943" s="10"/>
      <c r="U943" s="10"/>
      <c r="V943" s="69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66"/>
    </row>
    <row r="944" spans="1:33" ht="14.2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</row>
    <row r="945" spans="1:33" ht="14.2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</row>
    <row r="946" spans="1:33" ht="14.2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</row>
    <row r="947" spans="1:33" ht="14.2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</row>
    <row r="948" spans="1:33" ht="14.2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</row>
    <row r="949" spans="1:33" ht="14.2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</row>
    <row r="950" spans="1:33" ht="14.2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</row>
    <row r="951" spans="1:33" ht="14.2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</row>
    <row r="952" spans="1:33" ht="14.2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</row>
    <row r="953" spans="1:33" ht="14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</row>
    <row r="954" spans="1:33" ht="14.2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</row>
  </sheetData>
  <mergeCells count="10">
    <mergeCell ref="B20:E20"/>
    <mergeCell ref="W10:W11"/>
    <mergeCell ref="B14:D14"/>
    <mergeCell ref="B16:D16"/>
    <mergeCell ref="B18:D18"/>
    <mergeCell ref="F1:R1"/>
    <mergeCell ref="E10:I10"/>
    <mergeCell ref="J10:N10"/>
    <mergeCell ref="O10:Q10"/>
    <mergeCell ref="R10:U10"/>
  </mergeCells>
  <pageMargins left="0.7" right="0.7" top="0.75" bottom="0.75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ИЖ 2008</vt:lpstr>
      <vt:lpstr>ИЖ 2007</vt:lpstr>
      <vt:lpstr>ИЖ 2006</vt:lpstr>
      <vt:lpstr>ИМ</vt:lpstr>
      <vt:lpstr>СП</vt:lpstr>
      <vt:lpstr>ТР</vt:lpstr>
      <vt:lpstr>ГР</vt:lpstr>
      <vt:lpstr>ТГ</vt:lpstr>
      <vt:lpstr>ГП</vt:lpstr>
      <vt:lpstr>Лист5</vt:lpstr>
      <vt:lpstr>ГП!Область_печати</vt:lpstr>
      <vt:lpstr>ГР!Область_печати</vt:lpstr>
      <vt:lpstr>'ИЖ 2006'!Область_печати</vt:lpstr>
      <vt:lpstr>'ИЖ 2007'!Область_печати</vt:lpstr>
      <vt:lpstr>'ИЖ 2008'!Область_печати</vt:lpstr>
      <vt:lpstr>ИМ!Область_печати</vt:lpstr>
      <vt:lpstr>СП!Область_печати</vt:lpstr>
      <vt:lpstr>ТГ!Область_печати</vt:lpstr>
      <vt:lpstr>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filippovamarusya@gmail.com</cp:lastModifiedBy>
  <cp:lastPrinted>2020-12-25T05:03:37Z</cp:lastPrinted>
  <dcterms:created xsi:type="dcterms:W3CDTF">2008-01-11T09:46:48Z</dcterms:created>
  <dcterms:modified xsi:type="dcterms:W3CDTF">2020-12-25T05:07:26Z</dcterms:modified>
</cp:coreProperties>
</file>