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16" windowHeight="11016" activeTab="3"/>
  </bookViews>
  <sheets>
    <sheet name="Подмосковье" sheetId="1" r:id="rId1"/>
    <sheet name="ТАТЬЯНА _Верхнеозёрная" sheetId="2" r:id="rId2"/>
    <sheet name="ТАТЬЯНА_Линейная" sheetId="3" r:id="rId3"/>
    <sheet name="ТАТЬЯНА_Тургенева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J9" i="4" s="1"/>
  <c r="F10" i="4"/>
  <c r="F11" i="4"/>
  <c r="J11" i="4" s="1"/>
  <c r="F12" i="4"/>
  <c r="K12" i="4" s="1"/>
  <c r="F8" i="4"/>
  <c r="F9" i="3"/>
  <c r="F10" i="3"/>
  <c r="F11" i="3"/>
  <c r="F12" i="3"/>
  <c r="F8" i="3"/>
  <c r="F9" i="2"/>
  <c r="F10" i="2"/>
  <c r="F11" i="2"/>
  <c r="F12" i="2"/>
  <c r="F8" i="2"/>
  <c r="J8" i="2" s="1"/>
  <c r="F8" i="1"/>
  <c r="J8" i="1" s="1"/>
  <c r="F9" i="1"/>
  <c r="F10" i="1"/>
  <c r="K10" i="1" s="1"/>
  <c r="F11" i="1"/>
  <c r="F12" i="1"/>
  <c r="K12" i="1" s="1"/>
  <c r="F13" i="1"/>
  <c r="F14" i="1"/>
  <c r="K14" i="1" s="1"/>
  <c r="K9" i="4"/>
  <c r="K10" i="4"/>
  <c r="K8" i="4"/>
  <c r="J10" i="4"/>
  <c r="J12" i="4"/>
  <c r="J8" i="4"/>
  <c r="K9" i="3"/>
  <c r="K10" i="3"/>
  <c r="K11" i="3"/>
  <c r="K12" i="3"/>
  <c r="K8" i="3"/>
  <c r="J9" i="3"/>
  <c r="J10" i="3"/>
  <c r="J11" i="3"/>
  <c r="J12" i="3"/>
  <c r="J8" i="3"/>
  <c r="J9" i="2"/>
  <c r="J10" i="2"/>
  <c r="J11" i="2"/>
  <c r="J12" i="2"/>
  <c r="I9" i="2"/>
  <c r="I10" i="2"/>
  <c r="I11" i="2"/>
  <c r="I12" i="2"/>
  <c r="I8" i="2"/>
  <c r="K9" i="1"/>
  <c r="K11" i="1"/>
  <c r="K13" i="1"/>
  <c r="J9" i="1"/>
  <c r="J11" i="1"/>
  <c r="J13" i="1"/>
  <c r="J14" i="1" l="1"/>
  <c r="J12" i="1"/>
  <c r="J10" i="1"/>
  <c r="K14" i="3"/>
  <c r="K11" i="4"/>
  <c r="K14" i="4" s="1"/>
  <c r="J14" i="2"/>
  <c r="K8" i="1"/>
  <c r="K16" i="1" s="1"/>
</calcChain>
</file>

<file path=xl/sharedStrings.xml><?xml version="1.0" encoding="utf-8"?>
<sst xmlns="http://schemas.openxmlformats.org/spreadsheetml/2006/main" count="84" uniqueCount="43">
  <si>
    <t>Тренер</t>
  </si>
  <si>
    <t>Город</t>
  </si>
  <si>
    <t>Дата заезда</t>
  </si>
  <si>
    <t>Дата выезда</t>
  </si>
  <si>
    <t>Количество ночей</t>
  </si>
  <si>
    <t>Тип размещения</t>
  </si>
  <si>
    <t>Категория спального места</t>
  </si>
  <si>
    <t>Общая сумма за весь период</t>
  </si>
  <si>
    <t>Количство человек</t>
  </si>
  <si>
    <t>Двухместный эконом</t>
  </si>
  <si>
    <t>Двухместный стандарт</t>
  </si>
  <si>
    <t>Двухместный улучшенный</t>
  </si>
  <si>
    <t>Трёхместный</t>
  </si>
  <si>
    <t>Бунгало</t>
  </si>
  <si>
    <t>Категория номера</t>
  </si>
  <si>
    <t>Двухместный двухкомнатный</t>
  </si>
  <si>
    <t>Двухместный стандартный</t>
  </si>
  <si>
    <t>Четырёхместный</t>
  </si>
  <si>
    <t>Дополнительное место (цена за сутки)</t>
  </si>
  <si>
    <t>Одноместный</t>
  </si>
  <si>
    <t>Люкс</t>
  </si>
  <si>
    <t xml:space="preserve">Спальное место на двухъярусной кровати </t>
  </si>
  <si>
    <t>Спальное место на двухъярусной кровати эконом</t>
  </si>
  <si>
    <t xml:space="preserve">Спальное место на одноярусной кровати </t>
  </si>
  <si>
    <t>4-местное</t>
  </si>
  <si>
    <t>5-местное</t>
  </si>
  <si>
    <t>3-местное</t>
  </si>
  <si>
    <t>2-местное</t>
  </si>
  <si>
    <t>1-местное</t>
  </si>
  <si>
    <t>Итоговая сумма за всю команду</t>
  </si>
  <si>
    <t>ПОДМОСКОВЬЕ</t>
  </si>
  <si>
    <t>Цена за сутки           (с 1-го человека)</t>
  </si>
  <si>
    <t>Итого за весь период        (с 1-го человека)</t>
  </si>
  <si>
    <t>Цена за сутки            (с 1-го человека)</t>
  </si>
  <si>
    <t>Итого за весь период         (с 1-го человека)</t>
  </si>
  <si>
    <t>Цена за сутки        (с 1-го человека)</t>
  </si>
  <si>
    <t>Итого за весь период           (с 1-го человека)</t>
  </si>
  <si>
    <t>Цена за сутки                (c 1-го человека)</t>
  </si>
  <si>
    <t xml:space="preserve">Количество человек </t>
  </si>
  <si>
    <t>ТАТЬЯНА                                                                                                                                        Верхнеозёрная 16А</t>
  </si>
  <si>
    <t>ТАТЬЯНА                                                                                                                                                  Линейная 11А</t>
  </si>
  <si>
    <t>ТАТЬЯНА                                                                                                                                                     Тургенева 12</t>
  </si>
  <si>
    <t>Количество СПОРТСМЕНОВ в команде на проживание: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</si>
</sst>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000000"/>
      <name val="Liberation Sans"/>
      <charset val="204"/>
    </font>
    <font>
      <b/>
      <sz val="10"/>
      <color rgb="FF000000"/>
      <name val="Liberation Sans"/>
      <charset val="204"/>
    </font>
    <font>
      <b/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b/>
      <sz val="18"/>
      <color rgb="FF000000"/>
      <name val="Liberation Sans"/>
      <charset val="204"/>
    </font>
    <font>
      <b/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11"/>
      <color rgb="FF00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FD6F5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5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3" fillId="0" borderId="0" applyNumberFormat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/>
    <xf numFmtId="0" fontId="18" fillId="0" borderId="0" xfId="0" applyFont="1"/>
    <xf numFmtId="0" fontId="18" fillId="9" borderId="0" xfId="0" applyFont="1" applyFill="1" applyAlignment="1"/>
    <xf numFmtId="0" fontId="18" fillId="9" borderId="0" xfId="0" applyFont="1" applyFill="1"/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9" borderId="0" xfId="0" applyFont="1" applyFill="1" applyAlignment="1">
      <alignment horizont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Status" xfId="18"/>
    <cellStyle name="Text" xfId="19"/>
    <cellStyle name="Warning" xfId="20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FD6F5"/>
      <color rgb="FF33CCFF"/>
      <color rgb="FF2397D0"/>
      <color rgb="FF108DD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82550</xdr:rowOff>
    </xdr:from>
    <xdr:to>
      <xdr:col>1</xdr:col>
      <xdr:colOff>1174749</xdr:colOff>
      <xdr:row>4</xdr:row>
      <xdr:rowOff>384571</xdr:rowOff>
    </xdr:to>
    <xdr:pic>
      <xdr:nvPicPr>
        <xdr:cNvPr id="3" name="Рисунок 2" descr="ББ_лого-transformed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82550"/>
          <a:ext cx="2133599" cy="2130821"/>
        </a:xfrm>
        <a:prstGeom prst="rect">
          <a:avLst/>
        </a:prstGeom>
      </xdr:spPr>
    </xdr:pic>
    <xdr:clientData/>
  </xdr:twoCellAnchor>
  <xdr:twoCellAnchor editAs="oneCell">
    <xdr:from>
      <xdr:col>9</xdr:col>
      <xdr:colOff>213179</xdr:colOff>
      <xdr:row>0</xdr:row>
      <xdr:rowOff>63500</xdr:rowOff>
    </xdr:from>
    <xdr:to>
      <xdr:col>10</xdr:col>
      <xdr:colOff>987876</xdr:colOff>
      <xdr:row>4</xdr:row>
      <xdr:rowOff>365521</xdr:rowOff>
    </xdr:to>
    <xdr:pic>
      <xdr:nvPicPr>
        <xdr:cNvPr id="4" name="Рисунок 3" descr="ББ_лого-transformed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93250" y="63500"/>
          <a:ext cx="2135414" cy="21163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120650</xdr:rowOff>
    </xdr:from>
    <xdr:to>
      <xdr:col>2</xdr:col>
      <xdr:colOff>339270</xdr:colOff>
      <xdr:row>4</xdr:row>
      <xdr:rowOff>789157</xdr:rowOff>
    </xdr:to>
    <xdr:pic>
      <xdr:nvPicPr>
        <xdr:cNvPr id="2" name="Рисунок 1" descr="ББ_лого-transformed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0650"/>
          <a:ext cx="2129970" cy="2116307"/>
        </a:xfrm>
        <a:prstGeom prst="rect">
          <a:avLst/>
        </a:prstGeom>
      </xdr:spPr>
    </xdr:pic>
    <xdr:clientData/>
  </xdr:twoCellAnchor>
  <xdr:twoCellAnchor editAs="oneCell">
    <xdr:from>
      <xdr:col>8</xdr:col>
      <xdr:colOff>374650</xdr:colOff>
      <xdr:row>0</xdr:row>
      <xdr:rowOff>146050</xdr:rowOff>
    </xdr:from>
    <xdr:to>
      <xdr:col>9</xdr:col>
      <xdr:colOff>1044120</xdr:colOff>
      <xdr:row>4</xdr:row>
      <xdr:rowOff>814557</xdr:rowOff>
    </xdr:to>
    <xdr:pic>
      <xdr:nvPicPr>
        <xdr:cNvPr id="3" name="Рисунок 2" descr="ББ_лого-transformed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146050"/>
          <a:ext cx="2129970" cy="21163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171824</xdr:rowOff>
    </xdr:from>
    <xdr:to>
      <xdr:col>2</xdr:col>
      <xdr:colOff>254852</xdr:colOff>
      <xdr:row>4</xdr:row>
      <xdr:rowOff>271072</xdr:rowOff>
    </xdr:to>
    <xdr:pic>
      <xdr:nvPicPr>
        <xdr:cNvPr id="2" name="Рисунок 1" descr="ББ_лого-transformed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1824"/>
          <a:ext cx="2129970" cy="2116307"/>
        </a:xfrm>
        <a:prstGeom prst="rect">
          <a:avLst/>
        </a:prstGeom>
      </xdr:spPr>
    </xdr:pic>
    <xdr:clientData/>
  </xdr:twoCellAnchor>
  <xdr:twoCellAnchor editAs="oneCell">
    <xdr:from>
      <xdr:col>9</xdr:col>
      <xdr:colOff>40341</xdr:colOff>
      <xdr:row>0</xdr:row>
      <xdr:rowOff>159870</xdr:rowOff>
    </xdr:from>
    <xdr:to>
      <xdr:col>10</xdr:col>
      <xdr:colOff>735958</xdr:colOff>
      <xdr:row>4</xdr:row>
      <xdr:rowOff>259118</xdr:rowOff>
    </xdr:to>
    <xdr:pic>
      <xdr:nvPicPr>
        <xdr:cNvPr id="3" name="Рисунок 2" descr="ББ_лого-transformed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635" y="159870"/>
          <a:ext cx="2129970" cy="21163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171450</xdr:rowOff>
    </xdr:from>
    <xdr:to>
      <xdr:col>2</xdr:col>
      <xdr:colOff>78920</xdr:colOff>
      <xdr:row>4</xdr:row>
      <xdr:rowOff>52557</xdr:rowOff>
    </xdr:to>
    <xdr:pic>
      <xdr:nvPicPr>
        <xdr:cNvPr id="2" name="Рисунок 1" descr="ББ_лого-transformed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" y="171450"/>
          <a:ext cx="2129970" cy="2116307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158750</xdr:colOff>
      <xdr:row>0</xdr:row>
      <xdr:rowOff>171450</xdr:rowOff>
    </xdr:from>
    <xdr:to>
      <xdr:col>10</xdr:col>
      <xdr:colOff>828220</xdr:colOff>
      <xdr:row>4</xdr:row>
      <xdr:rowOff>52557</xdr:rowOff>
    </xdr:to>
    <xdr:pic>
      <xdr:nvPicPr>
        <xdr:cNvPr id="3" name="Рисунок 2" descr="ББ_лого-transformed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4600" y="171450"/>
          <a:ext cx="2129970" cy="2116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55" zoomScaleNormal="55" workbookViewId="0">
      <selection activeCell="A18" sqref="A18"/>
    </sheetView>
  </sheetViews>
  <sheetFormatPr defaultColWidth="8.77734375" defaultRowHeight="14.4"/>
  <cols>
    <col min="1" max="1" width="14.6640625" customWidth="1"/>
    <col min="2" max="2" width="17.21875" customWidth="1"/>
    <col min="3" max="3" width="22" customWidth="1"/>
    <col min="4" max="4" width="11.77734375" customWidth="1"/>
    <col min="5" max="5" width="13" customWidth="1"/>
    <col min="6" max="6" width="12.33203125" customWidth="1"/>
    <col min="7" max="7" width="15.77734375" customWidth="1"/>
    <col min="8" max="8" width="19.21875" customWidth="1"/>
    <col min="9" max="9" width="17.77734375" customWidth="1"/>
    <col min="10" max="10" width="19.44140625" customWidth="1"/>
    <col min="11" max="11" width="16.33203125" customWidth="1"/>
    <col min="12" max="12" width="8.6640625" customWidth="1"/>
  </cols>
  <sheetData>
    <row r="1" spans="1:11" ht="36" customHeight="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6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6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6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7" spans="1:11" ht="45" customHeight="1">
      <c r="A7" s="11" t="s">
        <v>0</v>
      </c>
      <c r="B7" s="11" t="s">
        <v>1</v>
      </c>
      <c r="C7" s="12" t="s">
        <v>38</v>
      </c>
      <c r="D7" s="11" t="s">
        <v>2</v>
      </c>
      <c r="E7" s="11" t="s">
        <v>3</v>
      </c>
      <c r="F7" s="15" t="s">
        <v>4</v>
      </c>
      <c r="G7" s="11" t="s">
        <v>5</v>
      </c>
      <c r="H7" s="12" t="s">
        <v>6</v>
      </c>
      <c r="I7" s="12" t="s">
        <v>37</v>
      </c>
      <c r="J7" s="12" t="s">
        <v>36</v>
      </c>
      <c r="K7" s="12" t="s">
        <v>7</v>
      </c>
    </row>
    <row r="8" spans="1:11" ht="28.95" customHeight="1">
      <c r="C8" s="1">
        <v>0</v>
      </c>
      <c r="D8" s="2">
        <v>45036</v>
      </c>
      <c r="E8" s="2">
        <v>45040</v>
      </c>
      <c r="F8" s="1">
        <f>E8-D8</f>
        <v>4</v>
      </c>
      <c r="G8" s="6" t="s">
        <v>24</v>
      </c>
      <c r="H8" s="5" t="s">
        <v>21</v>
      </c>
      <c r="I8" s="6">
        <v>1090</v>
      </c>
      <c r="J8">
        <f>PRODUCT(I8,F8)</f>
        <v>4360</v>
      </c>
      <c r="K8">
        <f t="shared" ref="K8:K14" si="0">PRODUCT(C8,F8,I8)</f>
        <v>0</v>
      </c>
    </row>
    <row r="9" spans="1:11" ht="28.95" customHeight="1">
      <c r="C9" s="1">
        <v>0</v>
      </c>
      <c r="D9" s="2">
        <v>45036</v>
      </c>
      <c r="E9" s="2">
        <v>45040</v>
      </c>
      <c r="F9" s="1">
        <f t="shared" ref="F9:F14" si="1">E9-D9</f>
        <v>4</v>
      </c>
      <c r="G9" s="6" t="s">
        <v>24</v>
      </c>
      <c r="H9" s="5" t="s">
        <v>22</v>
      </c>
      <c r="I9" s="6">
        <v>840</v>
      </c>
      <c r="J9">
        <f t="shared" ref="J9:J14" si="2">PRODUCT(I9,F9)</f>
        <v>3360</v>
      </c>
      <c r="K9">
        <f t="shared" si="0"/>
        <v>0</v>
      </c>
    </row>
    <row r="10" spans="1:11" ht="29.55" customHeight="1">
      <c r="C10" s="1">
        <v>0</v>
      </c>
      <c r="D10" s="2">
        <v>45036</v>
      </c>
      <c r="E10" s="2">
        <v>45040</v>
      </c>
      <c r="F10" s="1">
        <f t="shared" si="1"/>
        <v>4</v>
      </c>
      <c r="G10" s="6" t="s">
        <v>24</v>
      </c>
      <c r="H10" s="5" t="s">
        <v>23</v>
      </c>
      <c r="I10" s="6">
        <v>1290</v>
      </c>
      <c r="J10">
        <f t="shared" si="2"/>
        <v>5160</v>
      </c>
      <c r="K10">
        <f t="shared" si="0"/>
        <v>0</v>
      </c>
    </row>
    <row r="11" spans="1:11" ht="28.5" customHeight="1">
      <c r="C11" s="1">
        <v>0</v>
      </c>
      <c r="D11" s="2">
        <v>45036</v>
      </c>
      <c r="E11" s="2">
        <v>45040</v>
      </c>
      <c r="F11" s="1">
        <f t="shared" si="1"/>
        <v>4</v>
      </c>
      <c r="G11" s="6" t="s">
        <v>25</v>
      </c>
      <c r="H11" s="5" t="s">
        <v>23</v>
      </c>
      <c r="I11" s="6">
        <v>1290</v>
      </c>
      <c r="J11">
        <f t="shared" si="2"/>
        <v>5160</v>
      </c>
      <c r="K11">
        <f t="shared" si="0"/>
        <v>0</v>
      </c>
    </row>
    <row r="12" spans="1:11" ht="28.95" customHeight="1">
      <c r="C12" s="1">
        <v>0</v>
      </c>
      <c r="D12" s="2">
        <v>45036</v>
      </c>
      <c r="E12" s="2">
        <v>45040</v>
      </c>
      <c r="F12" s="1">
        <f t="shared" si="1"/>
        <v>4</v>
      </c>
      <c r="G12" s="6" t="s">
        <v>26</v>
      </c>
      <c r="H12" s="5" t="s">
        <v>23</v>
      </c>
      <c r="I12" s="6">
        <v>1500</v>
      </c>
      <c r="J12">
        <f t="shared" si="2"/>
        <v>6000</v>
      </c>
      <c r="K12">
        <f t="shared" si="0"/>
        <v>0</v>
      </c>
    </row>
    <row r="13" spans="1:11" ht="28.95" customHeight="1">
      <c r="C13" s="1">
        <v>0</v>
      </c>
      <c r="D13" s="2">
        <v>45036</v>
      </c>
      <c r="E13" s="2">
        <v>45040</v>
      </c>
      <c r="F13" s="1">
        <f t="shared" si="1"/>
        <v>4</v>
      </c>
      <c r="G13" s="6" t="s">
        <v>27</v>
      </c>
      <c r="H13" s="5" t="s">
        <v>23</v>
      </c>
      <c r="I13" s="6">
        <v>1850</v>
      </c>
      <c r="J13">
        <f t="shared" si="2"/>
        <v>7400</v>
      </c>
      <c r="K13">
        <f t="shared" si="0"/>
        <v>0</v>
      </c>
    </row>
    <row r="14" spans="1:11" ht="29.55" customHeight="1">
      <c r="C14" s="1">
        <v>0</v>
      </c>
      <c r="D14" s="2">
        <v>45036</v>
      </c>
      <c r="E14" s="2">
        <v>45040</v>
      </c>
      <c r="F14" s="1">
        <f t="shared" si="1"/>
        <v>4</v>
      </c>
      <c r="G14" s="6" t="s">
        <v>28</v>
      </c>
      <c r="H14" s="5" t="s">
        <v>23</v>
      </c>
      <c r="I14" s="6">
        <v>3700</v>
      </c>
      <c r="J14">
        <f t="shared" si="2"/>
        <v>14800</v>
      </c>
      <c r="K14">
        <f t="shared" si="0"/>
        <v>0</v>
      </c>
    </row>
    <row r="15" spans="1:11" ht="28.5" customHeight="1">
      <c r="A15" s="3"/>
    </row>
    <row r="16" spans="1:11" ht="28.5" customHeight="1">
      <c r="J16" s="13" t="s">
        <v>29</v>
      </c>
      <c r="K16" s="16">
        <f>SUM(K8:K15)</f>
        <v>0</v>
      </c>
    </row>
    <row r="18" spans="1:6" ht="28.95" customHeight="1">
      <c r="A18" s="18" t="s">
        <v>42</v>
      </c>
      <c r="B18" s="18"/>
      <c r="C18" s="18"/>
      <c r="D18" s="18"/>
      <c r="E18" s="19"/>
      <c r="F18" s="19">
        <v>0</v>
      </c>
    </row>
    <row r="19" spans="1:6" ht="23.4">
      <c r="E19" s="17"/>
    </row>
    <row r="20" spans="1:6" ht="23.4">
      <c r="E20" s="17"/>
    </row>
    <row r="21" spans="1:6" ht="23.4">
      <c r="E21" s="17"/>
    </row>
  </sheetData>
  <mergeCells count="1">
    <mergeCell ref="A1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55" zoomScaleNormal="55" workbookViewId="0">
      <selection activeCell="H23" sqref="H23"/>
    </sheetView>
  </sheetViews>
  <sheetFormatPr defaultColWidth="8.77734375" defaultRowHeight="14.4"/>
  <cols>
    <col min="1" max="1" width="13" customWidth="1"/>
    <col min="2" max="2" width="13.6640625" customWidth="1"/>
    <col min="3" max="3" width="10.44140625" customWidth="1"/>
    <col min="4" max="5" width="11.44140625" customWidth="1"/>
    <col min="6" max="6" width="18.21875" customWidth="1"/>
    <col min="7" max="8" width="15.44140625" customWidth="1"/>
    <col min="9" max="9" width="20.77734375" customWidth="1"/>
    <col min="10" max="10" width="18.21875" customWidth="1"/>
  </cols>
  <sheetData>
    <row r="1" spans="1:10" ht="28.5" customHeigh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8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8.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70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7" spans="1:10" ht="28.5" customHeight="1">
      <c r="A7" s="11" t="s">
        <v>0</v>
      </c>
      <c r="B7" s="11" t="s">
        <v>1</v>
      </c>
      <c r="C7" s="12" t="s">
        <v>8</v>
      </c>
      <c r="D7" s="11" t="s">
        <v>2</v>
      </c>
      <c r="E7" s="11" t="s">
        <v>3</v>
      </c>
      <c r="F7" s="12" t="s">
        <v>4</v>
      </c>
      <c r="G7" s="12" t="s">
        <v>14</v>
      </c>
      <c r="H7" s="12" t="s">
        <v>35</v>
      </c>
      <c r="I7" s="12" t="s">
        <v>36</v>
      </c>
      <c r="J7" s="12" t="s">
        <v>7</v>
      </c>
    </row>
    <row r="8" spans="1:10" ht="28.5" customHeight="1">
      <c r="C8" s="1">
        <v>0</v>
      </c>
      <c r="D8" s="2">
        <v>45036</v>
      </c>
      <c r="E8" s="2">
        <v>45040</v>
      </c>
      <c r="F8" s="1">
        <f>E8-D8</f>
        <v>4</v>
      </c>
      <c r="G8" s="8" t="s">
        <v>9</v>
      </c>
      <c r="H8" s="4">
        <v>1300</v>
      </c>
      <c r="I8" s="10">
        <f>PRODUCT(F8,H8)</f>
        <v>5200</v>
      </c>
      <c r="J8" s="10">
        <f>PRODUCT(C8,F8,H8)</f>
        <v>0</v>
      </c>
    </row>
    <row r="9" spans="1:10" ht="28.95" customHeight="1">
      <c r="C9" s="1">
        <v>0</v>
      </c>
      <c r="D9" s="2">
        <v>45036</v>
      </c>
      <c r="E9" s="2">
        <v>45040</v>
      </c>
      <c r="F9" s="1">
        <f t="shared" ref="F9:F12" si="0">E9-D9</f>
        <v>4</v>
      </c>
      <c r="G9" s="8" t="s">
        <v>10</v>
      </c>
      <c r="H9" s="4">
        <v>1400</v>
      </c>
      <c r="I9" s="10">
        <f>PRODUCT(F9,H9)</f>
        <v>5600</v>
      </c>
      <c r="J9" s="10">
        <f>PRODUCT(C9,F9,H9)</f>
        <v>0</v>
      </c>
    </row>
    <row r="10" spans="1:10" ht="28.5" customHeight="1">
      <c r="C10" s="1">
        <v>0</v>
      </c>
      <c r="D10" s="2">
        <v>45036</v>
      </c>
      <c r="E10" s="2">
        <v>45040</v>
      </c>
      <c r="F10" s="1">
        <f t="shared" si="0"/>
        <v>4</v>
      </c>
      <c r="G10" s="8" t="s">
        <v>11</v>
      </c>
      <c r="H10" s="4">
        <v>1750</v>
      </c>
      <c r="I10" s="10">
        <f>PRODUCT(F10,H10)</f>
        <v>7000</v>
      </c>
      <c r="J10" s="10">
        <f>PRODUCT(C10,F10,H10)</f>
        <v>0</v>
      </c>
    </row>
    <row r="11" spans="1:10" ht="29.55" customHeight="1">
      <c r="C11" s="1">
        <v>0</v>
      </c>
      <c r="D11" s="2">
        <v>45036</v>
      </c>
      <c r="E11" s="2">
        <v>45040</v>
      </c>
      <c r="F11" s="1">
        <f t="shared" si="0"/>
        <v>4</v>
      </c>
      <c r="G11" s="8" t="s">
        <v>12</v>
      </c>
      <c r="H11" s="4">
        <v>1170</v>
      </c>
      <c r="I11" s="10">
        <f>PRODUCT(F11,H11)</f>
        <v>4680</v>
      </c>
      <c r="J11" s="10">
        <f>PRODUCT(C11,F11,H11)</f>
        <v>0</v>
      </c>
    </row>
    <row r="12" spans="1:10" ht="28.5" customHeight="1">
      <c r="C12" s="1">
        <v>0</v>
      </c>
      <c r="D12" s="2">
        <v>45036</v>
      </c>
      <c r="E12" s="2">
        <v>45040</v>
      </c>
      <c r="F12" s="1">
        <f t="shared" si="0"/>
        <v>4</v>
      </c>
      <c r="G12" s="8" t="s">
        <v>13</v>
      </c>
      <c r="H12" s="4">
        <v>1300</v>
      </c>
      <c r="I12" s="10">
        <f>PRODUCT(F12,H12)</f>
        <v>5200</v>
      </c>
      <c r="J12" s="10">
        <f>PRODUCT(C12,F12,H12)</f>
        <v>0</v>
      </c>
    </row>
    <row r="13" spans="1:10" ht="30" customHeight="1"/>
    <row r="14" spans="1:10" ht="28.95" customHeight="1">
      <c r="I14" s="13" t="s">
        <v>29</v>
      </c>
      <c r="J14" s="14">
        <f>SUM(J8:J13)</f>
        <v>0</v>
      </c>
    </row>
    <row r="16" spans="1:10" ht="31.95" customHeight="1">
      <c r="A16" s="25" t="s">
        <v>42</v>
      </c>
      <c r="B16" s="25"/>
      <c r="C16" s="25"/>
      <c r="D16" s="25"/>
      <c r="E16" s="25"/>
      <c r="F16" s="25"/>
      <c r="G16" s="18">
        <v>0</v>
      </c>
    </row>
  </sheetData>
  <mergeCells count="2">
    <mergeCell ref="A1:J5"/>
    <mergeCell ref="A16:F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3" zoomScale="85" zoomScaleNormal="85" workbookViewId="0">
      <selection activeCell="I10" sqref="I10"/>
    </sheetView>
  </sheetViews>
  <sheetFormatPr defaultColWidth="8.77734375" defaultRowHeight="14.4"/>
  <cols>
    <col min="1" max="1" width="13" customWidth="1"/>
    <col min="2" max="2" width="13.77734375" customWidth="1"/>
    <col min="3" max="3" width="10.44140625" customWidth="1"/>
    <col min="4" max="5" width="11.33203125" customWidth="1"/>
    <col min="6" max="6" width="12" customWidth="1"/>
    <col min="7" max="7" width="14.21875" customWidth="1"/>
    <col min="8" max="8" width="20" customWidth="1"/>
    <col min="9" max="9" width="16.44140625" customWidth="1"/>
    <col min="10" max="10" width="20.44140625" customWidth="1"/>
    <col min="11" max="11" width="15.33203125" customWidth="1"/>
  </cols>
  <sheetData>
    <row r="1" spans="1:11" ht="43.5" customHeight="1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8.0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32.549999999999997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A6" s="3"/>
    </row>
    <row r="7" spans="1:11" ht="29.55" customHeight="1">
      <c r="A7" s="11" t="s">
        <v>0</v>
      </c>
      <c r="B7" s="11" t="s">
        <v>1</v>
      </c>
      <c r="C7" s="12" t="s">
        <v>8</v>
      </c>
      <c r="D7" s="11" t="s">
        <v>2</v>
      </c>
      <c r="E7" s="11" t="s">
        <v>3</v>
      </c>
      <c r="F7" s="12" t="s">
        <v>4</v>
      </c>
      <c r="G7" s="12" t="s">
        <v>14</v>
      </c>
      <c r="H7" s="12" t="s">
        <v>18</v>
      </c>
      <c r="I7" s="12" t="s">
        <v>33</v>
      </c>
      <c r="J7" s="12" t="s">
        <v>34</v>
      </c>
      <c r="K7" s="12" t="s">
        <v>7</v>
      </c>
    </row>
    <row r="8" spans="1:11" ht="28.95" customHeight="1">
      <c r="C8" s="1">
        <v>0</v>
      </c>
      <c r="D8" s="2">
        <v>45036</v>
      </c>
      <c r="E8" s="2">
        <v>45040</v>
      </c>
      <c r="F8" s="1">
        <f>E8-D8</f>
        <v>4</v>
      </c>
      <c r="G8" s="7" t="s">
        <v>15</v>
      </c>
      <c r="H8" s="4">
        <v>500</v>
      </c>
      <c r="I8" s="20">
        <v>1040</v>
      </c>
      <c r="J8" s="10">
        <f>PRODUCT(F8,I8)</f>
        <v>4160</v>
      </c>
      <c r="K8" s="10">
        <f>PRODUCT(C8,F8,I8)</f>
        <v>0</v>
      </c>
    </row>
    <row r="9" spans="1:11" ht="29.55" customHeight="1">
      <c r="C9" s="1">
        <v>0</v>
      </c>
      <c r="D9" s="2">
        <v>45036</v>
      </c>
      <c r="E9" s="2">
        <v>45040</v>
      </c>
      <c r="F9" s="1">
        <f t="shared" ref="F9:F12" si="0">E9-D9</f>
        <v>4</v>
      </c>
      <c r="G9" s="7" t="s">
        <v>16</v>
      </c>
      <c r="H9" s="4"/>
      <c r="I9" s="20">
        <v>1300</v>
      </c>
      <c r="J9" s="10">
        <f t="shared" ref="J9:J12" si="1">PRODUCT(F9,I9)</f>
        <v>5200</v>
      </c>
      <c r="K9" s="10">
        <f t="shared" ref="K9:K12" si="2">PRODUCT(C9,F9,I9)</f>
        <v>0</v>
      </c>
    </row>
    <row r="10" spans="1:11" ht="28.5" customHeight="1">
      <c r="C10" s="1">
        <v>0</v>
      </c>
      <c r="D10" s="2">
        <v>45036</v>
      </c>
      <c r="E10" s="2">
        <v>45040</v>
      </c>
      <c r="F10" s="1">
        <f t="shared" si="0"/>
        <v>4</v>
      </c>
      <c r="G10" s="7" t="s">
        <v>11</v>
      </c>
      <c r="H10" s="4">
        <v>500</v>
      </c>
      <c r="I10" s="20">
        <v>1100</v>
      </c>
      <c r="J10" s="10">
        <f t="shared" si="1"/>
        <v>4400</v>
      </c>
      <c r="K10" s="10">
        <f t="shared" si="2"/>
        <v>0</v>
      </c>
    </row>
    <row r="11" spans="1:11" ht="28.5" customHeight="1">
      <c r="C11" s="1">
        <v>0</v>
      </c>
      <c r="D11" s="2">
        <v>45036</v>
      </c>
      <c r="E11" s="2">
        <v>45040</v>
      </c>
      <c r="F11" s="1">
        <f t="shared" si="0"/>
        <v>4</v>
      </c>
      <c r="G11" s="7" t="s">
        <v>12</v>
      </c>
      <c r="H11" s="4"/>
      <c r="I11" s="20">
        <v>1170</v>
      </c>
      <c r="J11" s="10">
        <f t="shared" si="1"/>
        <v>4680</v>
      </c>
      <c r="K11" s="10">
        <f t="shared" si="2"/>
        <v>0</v>
      </c>
    </row>
    <row r="12" spans="1:11" ht="28.5" customHeight="1">
      <c r="C12" s="1">
        <v>0</v>
      </c>
      <c r="D12" s="2">
        <v>45036</v>
      </c>
      <c r="E12" s="2">
        <v>45040</v>
      </c>
      <c r="F12" s="1">
        <f t="shared" si="0"/>
        <v>4</v>
      </c>
      <c r="G12" s="7" t="s">
        <v>17</v>
      </c>
      <c r="H12" s="4"/>
      <c r="I12" s="20">
        <v>975</v>
      </c>
      <c r="J12" s="10">
        <f t="shared" si="1"/>
        <v>3900</v>
      </c>
      <c r="K12" s="10">
        <f t="shared" si="2"/>
        <v>0</v>
      </c>
    </row>
    <row r="13" spans="1:11" ht="28.5" customHeight="1"/>
    <row r="14" spans="1:11" ht="29.55" customHeight="1">
      <c r="J14" s="13" t="s">
        <v>29</v>
      </c>
      <c r="K14" s="14">
        <f>SUM(K8:K13)</f>
        <v>0</v>
      </c>
    </row>
    <row r="16" spans="1:11" ht="28.5" customHeight="1">
      <c r="A16" s="25" t="s">
        <v>42</v>
      </c>
      <c r="B16" s="25"/>
      <c r="C16" s="25"/>
      <c r="D16" s="25"/>
      <c r="E16" s="25"/>
      <c r="F16" s="25"/>
      <c r="G16" s="25"/>
      <c r="H16" s="19">
        <v>0</v>
      </c>
    </row>
  </sheetData>
  <mergeCells count="2">
    <mergeCell ref="A1:K5"/>
    <mergeCell ref="A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J14" sqref="J14"/>
    </sheetView>
  </sheetViews>
  <sheetFormatPr defaultColWidth="8.77734375" defaultRowHeight="14.4"/>
  <cols>
    <col min="1" max="1" width="15.21875" customWidth="1"/>
    <col min="2" max="2" width="14.33203125" customWidth="1"/>
    <col min="3" max="3" width="10.77734375" customWidth="1"/>
    <col min="4" max="4" width="11.33203125" customWidth="1"/>
    <col min="5" max="5" width="12.6640625" customWidth="1"/>
    <col min="6" max="6" width="10.77734375" customWidth="1"/>
    <col min="7" max="7" width="13.6640625" customWidth="1"/>
    <col min="8" max="8" width="19.6640625" customWidth="1"/>
    <col min="9" max="9" width="16.21875" customWidth="1"/>
    <col min="10" max="10" width="20.77734375" customWidth="1"/>
    <col min="11" max="11" width="15.6640625" customWidth="1"/>
  </cols>
  <sheetData>
    <row r="1" spans="1:11" ht="43.95" customHeight="1">
      <c r="A1" s="23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3.9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3.9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3.9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1" ht="33" customHeight="1">
      <c r="A7" s="11" t="s">
        <v>0</v>
      </c>
      <c r="B7" s="11" t="s">
        <v>1</v>
      </c>
      <c r="C7" s="12" t="s">
        <v>8</v>
      </c>
      <c r="D7" s="11" t="s">
        <v>2</v>
      </c>
      <c r="E7" s="11" t="s">
        <v>3</v>
      </c>
      <c r="F7" s="12" t="s">
        <v>4</v>
      </c>
      <c r="G7" s="12" t="s">
        <v>14</v>
      </c>
      <c r="H7" s="12" t="s">
        <v>18</v>
      </c>
      <c r="I7" s="12" t="s">
        <v>31</v>
      </c>
      <c r="J7" s="12" t="s">
        <v>32</v>
      </c>
      <c r="K7" s="12" t="s">
        <v>7</v>
      </c>
    </row>
    <row r="8" spans="1:11" ht="30.45" customHeight="1">
      <c r="C8" s="1">
        <v>0</v>
      </c>
      <c r="D8" s="2">
        <v>45036</v>
      </c>
      <c r="E8" s="2">
        <v>45040</v>
      </c>
      <c r="F8" s="1">
        <f>E8-D8</f>
        <v>4</v>
      </c>
      <c r="G8" s="9" t="s">
        <v>19</v>
      </c>
      <c r="H8" s="4"/>
      <c r="I8" s="20">
        <v>2400</v>
      </c>
      <c r="J8" s="10">
        <f>PRODUCT(F8,I8)</f>
        <v>9600</v>
      </c>
      <c r="K8" s="10">
        <f>PRODUCT(C8,F8,I8)</f>
        <v>0</v>
      </c>
    </row>
    <row r="9" spans="1:11" ht="31.5" customHeight="1">
      <c r="C9" s="1">
        <v>0</v>
      </c>
      <c r="D9" s="2">
        <v>45036</v>
      </c>
      <c r="E9" s="2">
        <v>45040</v>
      </c>
      <c r="F9" s="1">
        <f t="shared" ref="F9:F12" si="0">E9-D9</f>
        <v>4</v>
      </c>
      <c r="G9" s="9" t="s">
        <v>16</v>
      </c>
      <c r="H9" s="4"/>
      <c r="I9" s="20">
        <v>1400</v>
      </c>
      <c r="J9" s="10">
        <f t="shared" ref="J9:J12" si="1">PRODUCT(F9,I9)</f>
        <v>5600</v>
      </c>
      <c r="K9" s="10">
        <f t="shared" ref="K9:K12" si="2">PRODUCT(C9,F9,I9)</f>
        <v>0</v>
      </c>
    </row>
    <row r="10" spans="1:11" ht="31.05" customHeight="1">
      <c r="C10" s="1">
        <v>0</v>
      </c>
      <c r="D10" s="2">
        <v>45036</v>
      </c>
      <c r="E10" s="2">
        <v>45040</v>
      </c>
      <c r="F10" s="1">
        <f t="shared" si="0"/>
        <v>4</v>
      </c>
      <c r="G10" s="9" t="s">
        <v>11</v>
      </c>
      <c r="H10" s="4">
        <v>500</v>
      </c>
      <c r="I10" s="20">
        <v>1240</v>
      </c>
      <c r="J10" s="10">
        <f t="shared" si="1"/>
        <v>4960</v>
      </c>
      <c r="K10" s="10">
        <f t="shared" si="2"/>
        <v>0</v>
      </c>
    </row>
    <row r="11" spans="1:11" ht="31.5" customHeight="1">
      <c r="C11" s="1">
        <v>0</v>
      </c>
      <c r="D11" s="2">
        <v>45036</v>
      </c>
      <c r="E11" s="2">
        <v>45040</v>
      </c>
      <c r="F11" s="1">
        <f t="shared" si="0"/>
        <v>4</v>
      </c>
      <c r="G11" s="9" t="s">
        <v>11</v>
      </c>
      <c r="H11" s="4"/>
      <c r="I11" s="20">
        <v>1600</v>
      </c>
      <c r="J11" s="10">
        <f t="shared" si="1"/>
        <v>6400</v>
      </c>
      <c r="K11" s="10">
        <f t="shared" si="2"/>
        <v>0</v>
      </c>
    </row>
    <row r="12" spans="1:11" ht="30" customHeight="1">
      <c r="C12" s="1">
        <v>0</v>
      </c>
      <c r="D12" s="2">
        <v>45036</v>
      </c>
      <c r="E12" s="2">
        <v>45040</v>
      </c>
      <c r="F12" s="1">
        <f t="shared" si="0"/>
        <v>4</v>
      </c>
      <c r="G12" s="9" t="s">
        <v>20</v>
      </c>
      <c r="H12" s="4">
        <v>500</v>
      </c>
      <c r="I12" s="20">
        <v>1340</v>
      </c>
      <c r="J12" s="10">
        <f t="shared" si="1"/>
        <v>5360</v>
      </c>
      <c r="K12" s="10">
        <f t="shared" si="2"/>
        <v>0</v>
      </c>
    </row>
    <row r="13" spans="1:11" ht="28.95" customHeight="1"/>
    <row r="14" spans="1:11" ht="29.55" customHeight="1">
      <c r="J14" s="13" t="s">
        <v>29</v>
      </c>
      <c r="K14" s="14">
        <f>SUM(K8:K13)</f>
        <v>0</v>
      </c>
    </row>
    <row r="16" spans="1:11" ht="28.5" customHeight="1">
      <c r="A16" s="18" t="s">
        <v>42</v>
      </c>
      <c r="B16" s="18"/>
      <c r="C16" s="18"/>
      <c r="D16" s="18"/>
      <c r="E16" s="18"/>
      <c r="F16" s="18"/>
      <c r="G16" s="19"/>
      <c r="H16" s="19">
        <v>0</v>
      </c>
    </row>
  </sheetData>
  <mergeCells count="1">
    <mergeCell ref="A1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Подмосковье</vt:lpstr>
      <vt:lpstr>ТАТЬЯНА _Верхнеозёрная</vt:lpstr>
      <vt:lpstr>ТАТЬЯНА_Линейная</vt:lpstr>
      <vt:lpstr>ТАТЬЯНА_Тургенева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УЛЯ ~_~</dc:creator>
  <cp:lastModifiedBy>Пользователь</cp:lastModifiedBy>
  <dcterms:created xsi:type="dcterms:W3CDTF">2023-02-15T15:15:24Z</dcterms:created>
  <dcterms:modified xsi:type="dcterms:W3CDTF">2023-03-09T13:01:57Z</dcterms:modified>
</cp:coreProperties>
</file>